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L:\ASESORAMIENTO ECONOMICO\CUENTAS CONCEJOS POR AÑOS\CUENTAS 2022\MODELOS CUENTAS 2022\"/>
    </mc:Choice>
  </mc:AlternateContent>
  <xr:revisionPtr revIDLastSave="0" documentId="13_ncr:1_{45B455D4-45B3-44FD-BB33-23BDA11BCB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ZALA" sheetId="9" r:id="rId1"/>
    <sheet name="SARRERAK" sheetId="10" r:id="rId2"/>
    <sheet name="GASTUAK" sheetId="3" r:id="rId3"/>
    <sheet name="LABURPENA" sheetId="11" r:id="rId4"/>
    <sheet name="KOSTUAK" sheetId="7" r:id="rId5"/>
    <sheet name="Hoja2" sheetId="8" state="hidden" r:id="rId6"/>
  </sheets>
  <definedNames>
    <definedName name="_xlnm.Print_Area" localSheetId="0">AZALA!$A$1:$G$47</definedName>
    <definedName name="_xlnm.Print_Area" localSheetId="2">GASTUAK!$A$1:$J$302</definedName>
    <definedName name="_xlnm.Print_Area" localSheetId="3">LABURPENA!$A$1:$I$50</definedName>
    <definedName name="_xlnm.Print_Area" localSheetId="1">SARRERAK!$A$1:$I$212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8" l="1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7" i="3"/>
  <c r="I46" i="3" s="1"/>
  <c r="I81" i="3" s="1"/>
  <c r="I90" i="3" s="1"/>
  <c r="I125" i="3" s="1"/>
  <c r="I134" i="3" s="1"/>
  <c r="I169" i="3" s="1"/>
  <c r="I178" i="3" s="1"/>
  <c r="I213" i="3" s="1"/>
  <c r="I222" i="3" s="1"/>
  <c r="I257" i="3" s="1"/>
  <c r="I266" i="3" s="1"/>
  <c r="I301" i="3" s="1"/>
  <c r="H37" i="3"/>
  <c r="H46" i="3" s="1"/>
  <c r="H81" i="3" s="1"/>
  <c r="H90" i="3" s="1"/>
  <c r="H125" i="3" s="1"/>
  <c r="H134" i="3" s="1"/>
  <c r="H169" i="3" s="1"/>
  <c r="H178" i="3" s="1"/>
  <c r="H213" i="3" s="1"/>
  <c r="H222" i="3" s="1"/>
  <c r="H257" i="3" s="1"/>
  <c r="H266" i="3" s="1"/>
  <c r="H301" i="3" s="1"/>
  <c r="G37" i="3"/>
  <c r="F37" i="3"/>
  <c r="F46" i="3" s="1"/>
  <c r="F81" i="3" s="1"/>
  <c r="F90" i="3" s="1"/>
  <c r="F125" i="3" s="1"/>
  <c r="F134" i="3" s="1"/>
  <c r="F169" i="3" s="1"/>
  <c r="F178" i="3" s="1"/>
  <c r="F213" i="3" s="1"/>
  <c r="F222" i="3" s="1"/>
  <c r="F257" i="3" s="1"/>
  <c r="F266" i="3" s="1"/>
  <c r="F301" i="3" s="1"/>
  <c r="E37" i="3"/>
  <c r="E46" i="3" s="1"/>
  <c r="E81" i="3" s="1"/>
  <c r="E90" i="3" s="1"/>
  <c r="E125" i="3" s="1"/>
  <c r="E134" i="3" s="1"/>
  <c r="E169" i="3" s="1"/>
  <c r="E178" i="3" s="1"/>
  <c r="E213" i="3" s="1"/>
  <c r="E222" i="3" s="1"/>
  <c r="E257" i="3" s="1"/>
  <c r="E266" i="3" s="1"/>
  <c r="E301" i="3" s="1"/>
  <c r="D37" i="3"/>
  <c r="D46" i="3" s="1"/>
  <c r="D81" i="3" s="1"/>
  <c r="D90" i="3" s="1"/>
  <c r="D125" i="3" s="1"/>
  <c r="D134" i="3" s="1"/>
  <c r="D169" i="3" s="1"/>
  <c r="D178" i="3" s="1"/>
  <c r="D213" i="3" s="1"/>
  <c r="D222" i="3" s="1"/>
  <c r="D257" i="3" s="1"/>
  <c r="D266" i="3" s="1"/>
  <c r="D301" i="3" s="1"/>
  <c r="D18" i="7"/>
  <c r="C4" i="7"/>
  <c r="I20" i="11"/>
  <c r="G20" i="11"/>
  <c r="I3" i="11" s="1"/>
  <c r="I35" i="10"/>
  <c r="I46" i="10" s="1"/>
  <c r="I81" i="10" s="1"/>
  <c r="I90" i="10" s="1"/>
  <c r="I125" i="10" s="1"/>
  <c r="I133" i="10" s="1"/>
  <c r="I168" i="10" s="1"/>
  <c r="I176" i="10" s="1"/>
  <c r="I211" i="10" s="1"/>
  <c r="H35" i="10"/>
  <c r="H46" i="10" s="1"/>
  <c r="H81" i="10" s="1"/>
  <c r="H90" i="10" s="1"/>
  <c r="H125" i="10" s="1"/>
  <c r="H133" i="10" s="1"/>
  <c r="H168" i="10" s="1"/>
  <c r="H176" i="10" s="1"/>
  <c r="H211" i="10" s="1"/>
  <c r="G35" i="10"/>
  <c r="G46" i="10" s="1"/>
  <c r="G81" i="10" s="1"/>
  <c r="G90" i="10" s="1"/>
  <c r="G125" i="10" s="1"/>
  <c r="G133" i="10" s="1"/>
  <c r="G168" i="10" s="1"/>
  <c r="G176" i="10" s="1"/>
  <c r="G211" i="10" s="1"/>
  <c r="F35" i="10"/>
  <c r="F46" i="10" s="1"/>
  <c r="F81" i="10" s="1"/>
  <c r="F90" i="10" s="1"/>
  <c r="F125" i="10" s="1"/>
  <c r="F133" i="10" s="1"/>
  <c r="F168" i="10" s="1"/>
  <c r="F176" i="10" s="1"/>
  <c r="F211" i="10" s="1"/>
  <c r="E35" i="10"/>
  <c r="E46" i="10" s="1"/>
  <c r="E81" i="10" s="1"/>
  <c r="E90" i="10" s="1"/>
  <c r="E125" i="10" s="1"/>
  <c r="E133" i="10" s="1"/>
  <c r="E168" i="10" s="1"/>
  <c r="E176" i="10" s="1"/>
  <c r="E211" i="10" s="1"/>
  <c r="D35" i="10"/>
  <c r="D46" i="10" s="1"/>
  <c r="D81" i="10" s="1"/>
  <c r="D90" i="10" s="1"/>
  <c r="D125" i="10" s="1"/>
  <c r="D133" i="10" s="1"/>
  <c r="D168" i="10" s="1"/>
  <c r="D176" i="10" s="1"/>
  <c r="D211" i="10" s="1"/>
  <c r="C35" i="10"/>
  <c r="C46" i="10" s="1"/>
  <c r="C81" i="10" s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A28" i="8"/>
  <c r="B28" i="8"/>
  <c r="C28" i="8"/>
  <c r="D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6" i="8"/>
  <c r="B36" i="8"/>
  <c r="C36" i="8"/>
  <c r="D36" i="8"/>
  <c r="E36" i="8"/>
  <c r="F36" i="8"/>
  <c r="G36" i="8"/>
  <c r="H36" i="8"/>
  <c r="A37" i="8"/>
  <c r="B37" i="8"/>
  <c r="C37" i="8"/>
  <c r="D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A58" i="8"/>
  <c r="B58" i="8"/>
  <c r="C58" i="8"/>
  <c r="D58" i="8"/>
  <c r="E58" i="8"/>
  <c r="F58" i="8"/>
  <c r="G58" i="8"/>
  <c r="H58" i="8"/>
  <c r="A59" i="8"/>
  <c r="B59" i="8"/>
  <c r="C59" i="8"/>
  <c r="D59" i="8"/>
  <c r="E59" i="8"/>
  <c r="F59" i="8"/>
  <c r="G59" i="8"/>
  <c r="H59" i="8"/>
  <c r="A60" i="8"/>
  <c r="B60" i="8"/>
  <c r="C60" i="8"/>
  <c r="D60" i="8"/>
  <c r="E60" i="8"/>
  <c r="F60" i="8"/>
  <c r="G60" i="8"/>
  <c r="H60" i="8"/>
  <c r="A61" i="8"/>
  <c r="B61" i="8"/>
  <c r="C61" i="8"/>
  <c r="D61" i="8"/>
  <c r="E61" i="8"/>
  <c r="F61" i="8"/>
  <c r="G61" i="8"/>
  <c r="H61" i="8"/>
  <c r="A62" i="8"/>
  <c r="B62" i="8"/>
  <c r="C62" i="8"/>
  <c r="D62" i="8"/>
  <c r="E62" i="8"/>
  <c r="F62" i="8"/>
  <c r="G62" i="8"/>
  <c r="H62" i="8"/>
  <c r="A63" i="8"/>
  <c r="B63" i="8"/>
  <c r="C63" i="8"/>
  <c r="D63" i="8"/>
  <c r="E63" i="8"/>
  <c r="F63" i="8"/>
  <c r="G63" i="8"/>
  <c r="H63" i="8"/>
  <c r="A64" i="8"/>
  <c r="B64" i="8"/>
  <c r="C64" i="8"/>
  <c r="D64" i="8"/>
  <c r="E64" i="8"/>
  <c r="F64" i="8"/>
  <c r="G64" i="8"/>
  <c r="H64" i="8"/>
  <c r="A65" i="8"/>
  <c r="B65" i="8"/>
  <c r="C65" i="8"/>
  <c r="D65" i="8"/>
  <c r="E65" i="8"/>
  <c r="F65" i="8"/>
  <c r="G65" i="8"/>
  <c r="H65" i="8"/>
  <c r="A66" i="8"/>
  <c r="B66" i="8"/>
  <c r="C66" i="8"/>
  <c r="D66" i="8"/>
  <c r="E66" i="8"/>
  <c r="F66" i="8"/>
  <c r="G66" i="8"/>
  <c r="H66" i="8"/>
  <c r="A67" i="8"/>
  <c r="B67" i="8"/>
  <c r="C67" i="8"/>
  <c r="D67" i="8"/>
  <c r="E67" i="8"/>
  <c r="F67" i="8"/>
  <c r="G67" i="8"/>
  <c r="H67" i="8"/>
  <c r="A68" i="8"/>
  <c r="B68" i="8"/>
  <c r="C68" i="8"/>
  <c r="D68" i="8"/>
  <c r="E68" i="8"/>
  <c r="F68" i="8"/>
  <c r="G68" i="8"/>
  <c r="H68" i="8"/>
  <c r="A69" i="8"/>
  <c r="B69" i="8"/>
  <c r="C69" i="8"/>
  <c r="D69" i="8"/>
  <c r="E69" i="8"/>
  <c r="F69" i="8"/>
  <c r="G69" i="8"/>
  <c r="H69" i="8"/>
  <c r="A70" i="8"/>
  <c r="B70" i="8"/>
  <c r="C70" i="8"/>
  <c r="D70" i="8"/>
  <c r="E70" i="8"/>
  <c r="F70" i="8"/>
  <c r="G70" i="8"/>
  <c r="H70" i="8"/>
  <c r="A71" i="8"/>
  <c r="B71" i="8"/>
  <c r="C71" i="8"/>
  <c r="D71" i="8"/>
  <c r="E71" i="8"/>
  <c r="F71" i="8"/>
  <c r="G71" i="8"/>
  <c r="H71" i="8"/>
  <c r="A72" i="8"/>
  <c r="B72" i="8"/>
  <c r="C72" i="8"/>
  <c r="D72" i="8"/>
  <c r="A73" i="8"/>
  <c r="B73" i="8"/>
  <c r="C73" i="8"/>
  <c r="D73" i="8"/>
  <c r="E73" i="8"/>
  <c r="F73" i="8"/>
  <c r="G73" i="8"/>
  <c r="H73" i="8"/>
  <c r="A74" i="8"/>
  <c r="B74" i="8"/>
  <c r="C74" i="8"/>
  <c r="D74" i="8"/>
  <c r="E74" i="8"/>
  <c r="F74" i="8"/>
  <c r="G74" i="8"/>
  <c r="H74" i="8"/>
  <c r="A75" i="8"/>
  <c r="B75" i="8"/>
  <c r="C75" i="8"/>
  <c r="D75" i="8"/>
  <c r="E75" i="8"/>
  <c r="F75" i="8"/>
  <c r="G75" i="8"/>
  <c r="H75" i="8"/>
  <c r="A76" i="8"/>
  <c r="B76" i="8"/>
  <c r="C76" i="8"/>
  <c r="D76" i="8"/>
  <c r="E76" i="8"/>
  <c r="F76" i="8"/>
  <c r="G76" i="8"/>
  <c r="H76" i="8"/>
  <c r="A77" i="8"/>
  <c r="B77" i="8"/>
  <c r="C77" i="8"/>
  <c r="D77" i="8"/>
  <c r="E77" i="8"/>
  <c r="F77" i="8"/>
  <c r="G77" i="8"/>
  <c r="H77" i="8"/>
  <c r="A78" i="8"/>
  <c r="B78" i="8"/>
  <c r="C78" i="8"/>
  <c r="D78" i="8"/>
  <c r="E78" i="8"/>
  <c r="F78" i="8"/>
  <c r="G78" i="8"/>
  <c r="H78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  <c r="A84" i="8"/>
  <c r="B84" i="8"/>
  <c r="C84" i="8"/>
  <c r="D84" i="8"/>
  <c r="E84" i="8"/>
  <c r="F84" i="8"/>
  <c r="G84" i="8"/>
  <c r="H84" i="8"/>
  <c r="A85" i="8"/>
  <c r="B85" i="8"/>
  <c r="C85" i="8"/>
  <c r="D85" i="8"/>
  <c r="E85" i="8"/>
  <c r="F85" i="8"/>
  <c r="G85" i="8"/>
  <c r="H85" i="8"/>
  <c r="A86" i="8"/>
  <c r="B86" i="8"/>
  <c r="C86" i="8"/>
  <c r="D86" i="8"/>
  <c r="E86" i="8"/>
  <c r="F86" i="8"/>
  <c r="G86" i="8"/>
  <c r="H86" i="8"/>
  <c r="A87" i="8"/>
  <c r="B87" i="8"/>
  <c r="C87" i="8"/>
  <c r="D87" i="8"/>
  <c r="E87" i="8"/>
  <c r="F87" i="8"/>
  <c r="G87" i="8"/>
  <c r="H87" i="8"/>
  <c r="A88" i="8"/>
  <c r="B88" i="8"/>
  <c r="C88" i="8"/>
  <c r="D88" i="8"/>
  <c r="E88" i="8"/>
  <c r="F88" i="8"/>
  <c r="G88" i="8"/>
  <c r="H88" i="8"/>
  <c r="A89" i="8"/>
  <c r="B89" i="8"/>
  <c r="C89" i="8"/>
  <c r="D89" i="8"/>
  <c r="E89" i="8"/>
  <c r="F89" i="8"/>
  <c r="G89" i="8"/>
  <c r="H89" i="8"/>
  <c r="A90" i="8"/>
  <c r="B90" i="8"/>
  <c r="C90" i="8"/>
  <c r="D90" i="8"/>
  <c r="E90" i="8"/>
  <c r="F90" i="8"/>
  <c r="G90" i="8"/>
  <c r="H90" i="8"/>
  <c r="A91" i="8"/>
  <c r="B91" i="8"/>
  <c r="C91" i="8"/>
  <c r="D91" i="8"/>
  <c r="E91" i="8"/>
  <c r="F91" i="8"/>
  <c r="G91" i="8"/>
  <c r="H91" i="8"/>
  <c r="A92" i="8"/>
  <c r="B92" i="8"/>
  <c r="C92" i="8"/>
  <c r="D92" i="8"/>
  <c r="E92" i="8"/>
  <c r="F92" i="8"/>
  <c r="G92" i="8"/>
  <c r="H92" i="8"/>
  <c r="A93" i="8"/>
  <c r="B93" i="8"/>
  <c r="C93" i="8"/>
  <c r="D93" i="8"/>
  <c r="E93" i="8"/>
  <c r="F93" i="8"/>
  <c r="G93" i="8"/>
  <c r="H93" i="8"/>
  <c r="A94" i="8"/>
  <c r="B94" i="8"/>
  <c r="C94" i="8"/>
  <c r="D94" i="8"/>
  <c r="E94" i="8"/>
  <c r="F94" i="8"/>
  <c r="G94" i="8"/>
  <c r="H94" i="8"/>
  <c r="A95" i="8"/>
  <c r="B95" i="8"/>
  <c r="C95" i="8"/>
  <c r="D95" i="8"/>
  <c r="E95" i="8"/>
  <c r="F95" i="8"/>
  <c r="G95" i="8"/>
  <c r="H95" i="8"/>
  <c r="A96" i="8"/>
  <c r="B96" i="8"/>
  <c r="C96" i="8"/>
  <c r="D96" i="8"/>
  <c r="E96" i="8"/>
  <c r="F96" i="8"/>
  <c r="G96" i="8"/>
  <c r="H96" i="8"/>
  <c r="A97" i="8"/>
  <c r="B97" i="8"/>
  <c r="C97" i="8"/>
  <c r="D97" i="8"/>
  <c r="E97" i="8"/>
  <c r="F97" i="8"/>
  <c r="G97" i="8"/>
  <c r="H97" i="8"/>
  <c r="A98" i="8"/>
  <c r="B98" i="8"/>
  <c r="C98" i="8"/>
  <c r="D98" i="8"/>
  <c r="E98" i="8"/>
  <c r="F98" i="8"/>
  <c r="G98" i="8"/>
  <c r="H98" i="8"/>
  <c r="A99" i="8"/>
  <c r="B99" i="8"/>
  <c r="C99" i="8"/>
  <c r="D99" i="8"/>
  <c r="E99" i="8"/>
  <c r="F99" i="8"/>
  <c r="G99" i="8"/>
  <c r="H99" i="8"/>
  <c r="A100" i="8"/>
  <c r="B100" i="8"/>
  <c r="C100" i="8"/>
  <c r="D100" i="8"/>
  <c r="E100" i="8"/>
  <c r="F100" i="8"/>
  <c r="G100" i="8"/>
  <c r="H100" i="8"/>
  <c r="A101" i="8"/>
  <c r="B101" i="8"/>
  <c r="C101" i="8"/>
  <c r="D101" i="8"/>
  <c r="E101" i="8"/>
  <c r="F101" i="8"/>
  <c r="G101" i="8"/>
  <c r="H101" i="8"/>
  <c r="A102" i="8"/>
  <c r="B102" i="8"/>
  <c r="C102" i="8"/>
  <c r="D102" i="8"/>
  <c r="E102" i="8"/>
  <c r="F102" i="8"/>
  <c r="G102" i="8"/>
  <c r="H102" i="8"/>
  <c r="A103" i="8"/>
  <c r="B103" i="8"/>
  <c r="C103" i="8"/>
  <c r="D103" i="8"/>
  <c r="E103" i="8"/>
  <c r="F103" i="8"/>
  <c r="G103" i="8"/>
  <c r="H103" i="8"/>
  <c r="A104" i="8"/>
  <c r="B104" i="8"/>
  <c r="C104" i="8"/>
  <c r="D104" i="8"/>
  <c r="E104" i="8"/>
  <c r="F104" i="8"/>
  <c r="G104" i="8"/>
  <c r="H104" i="8"/>
  <c r="A105" i="8"/>
  <c r="B105" i="8"/>
  <c r="C105" i="8"/>
  <c r="D105" i="8"/>
  <c r="E105" i="8"/>
  <c r="F105" i="8"/>
  <c r="G105" i="8"/>
  <c r="H105" i="8"/>
  <c r="A106" i="8"/>
  <c r="B106" i="8"/>
  <c r="C106" i="8"/>
  <c r="D106" i="8"/>
  <c r="E106" i="8"/>
  <c r="F106" i="8"/>
  <c r="G106" i="8"/>
  <c r="H106" i="8"/>
  <c r="A107" i="8"/>
  <c r="B107" i="8"/>
  <c r="C107" i="8"/>
  <c r="D107" i="8"/>
  <c r="E107" i="8"/>
  <c r="F107" i="8"/>
  <c r="G107" i="8"/>
  <c r="H107" i="8"/>
  <c r="A108" i="8"/>
  <c r="B108" i="8"/>
  <c r="C108" i="8"/>
  <c r="D108" i="8"/>
  <c r="E108" i="8"/>
  <c r="F108" i="8"/>
  <c r="G108" i="8"/>
  <c r="H108" i="8"/>
  <c r="A109" i="8"/>
  <c r="B109" i="8"/>
  <c r="C109" i="8"/>
  <c r="D109" i="8"/>
  <c r="E109" i="8"/>
  <c r="F109" i="8"/>
  <c r="G109" i="8"/>
  <c r="H109" i="8"/>
  <c r="A110" i="8"/>
  <c r="B110" i="8"/>
  <c r="C110" i="8"/>
  <c r="D110" i="8"/>
  <c r="E110" i="8"/>
  <c r="F110" i="8"/>
  <c r="G110" i="8"/>
  <c r="H110" i="8"/>
  <c r="A111" i="8"/>
  <c r="B111" i="8"/>
  <c r="C111" i="8"/>
  <c r="D111" i="8"/>
  <c r="E111" i="8"/>
  <c r="F111" i="8"/>
  <c r="G111" i="8"/>
  <c r="H111" i="8"/>
  <c r="A112" i="8"/>
  <c r="B112" i="8"/>
  <c r="C112" i="8"/>
  <c r="D112" i="8"/>
  <c r="E112" i="8"/>
  <c r="F112" i="8"/>
  <c r="G112" i="8"/>
  <c r="H112" i="8"/>
  <c r="A113" i="8"/>
  <c r="B113" i="8"/>
  <c r="C113" i="8"/>
  <c r="D113" i="8"/>
  <c r="E113" i="8"/>
  <c r="F113" i="8"/>
  <c r="G113" i="8"/>
  <c r="H113" i="8"/>
  <c r="A114" i="8"/>
  <c r="B114" i="8"/>
  <c r="C114" i="8"/>
  <c r="D114" i="8"/>
  <c r="E114" i="8"/>
  <c r="F114" i="8"/>
  <c r="G114" i="8"/>
  <c r="H114" i="8"/>
  <c r="A115" i="8"/>
  <c r="B115" i="8"/>
  <c r="C115" i="8"/>
  <c r="D115" i="8"/>
  <c r="E115" i="8"/>
  <c r="F115" i="8"/>
  <c r="G115" i="8"/>
  <c r="H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A137" i="8"/>
  <c r="B137" i="8"/>
  <c r="C137" i="8"/>
  <c r="D137" i="8"/>
  <c r="E137" i="8"/>
  <c r="F137" i="8"/>
  <c r="G137" i="8"/>
  <c r="H137" i="8"/>
  <c r="A138" i="8"/>
  <c r="B138" i="8"/>
  <c r="C138" i="8"/>
  <c r="D138" i="8"/>
  <c r="E138" i="8"/>
  <c r="F138" i="8"/>
  <c r="G138" i="8"/>
  <c r="H138" i="8"/>
  <c r="A139" i="8"/>
  <c r="B139" i="8"/>
  <c r="C139" i="8"/>
  <c r="D139" i="8"/>
  <c r="E139" i="8"/>
  <c r="F139" i="8"/>
  <c r="G139" i="8"/>
  <c r="H139" i="8"/>
  <c r="A140" i="8"/>
  <c r="B140" i="8"/>
  <c r="C140" i="8"/>
  <c r="D140" i="8"/>
  <c r="E140" i="8"/>
  <c r="F140" i="8"/>
  <c r="G140" i="8"/>
  <c r="H140" i="8"/>
  <c r="A141" i="8"/>
  <c r="B141" i="8"/>
  <c r="C141" i="8"/>
  <c r="D141" i="8"/>
  <c r="E141" i="8"/>
  <c r="F141" i="8"/>
  <c r="G141" i="8"/>
  <c r="H141" i="8"/>
  <c r="A142" i="8"/>
  <c r="B142" i="8"/>
  <c r="C142" i="8"/>
  <c r="D142" i="8"/>
  <c r="E142" i="8"/>
  <c r="F142" i="8"/>
  <c r="G142" i="8"/>
  <c r="H142" i="8"/>
  <c r="A143" i="8"/>
  <c r="B143" i="8"/>
  <c r="C143" i="8"/>
  <c r="D143" i="8"/>
  <c r="E143" i="8"/>
  <c r="F143" i="8"/>
  <c r="G143" i="8"/>
  <c r="H143" i="8"/>
  <c r="A144" i="8"/>
  <c r="B144" i="8"/>
  <c r="C144" i="8"/>
  <c r="D144" i="8"/>
  <c r="E144" i="8"/>
  <c r="F144" i="8"/>
  <c r="G144" i="8"/>
  <c r="H144" i="8"/>
  <c r="A145" i="8"/>
  <c r="B145" i="8"/>
  <c r="C145" i="8"/>
  <c r="D145" i="8"/>
  <c r="E145" i="8"/>
  <c r="F145" i="8"/>
  <c r="G145" i="8"/>
  <c r="H145" i="8"/>
  <c r="A146" i="8"/>
  <c r="B146" i="8"/>
  <c r="C146" i="8"/>
  <c r="D146" i="8"/>
  <c r="E146" i="8"/>
  <c r="F146" i="8"/>
  <c r="G146" i="8"/>
  <c r="H146" i="8"/>
  <c r="A147" i="8"/>
  <c r="B147" i="8"/>
  <c r="C147" i="8"/>
  <c r="D147" i="8"/>
  <c r="E147" i="8"/>
  <c r="F147" i="8"/>
  <c r="G147" i="8"/>
  <c r="H147" i="8"/>
  <c r="A148" i="8"/>
  <c r="B148" i="8"/>
  <c r="C148" i="8"/>
  <c r="D148" i="8"/>
  <c r="E148" i="8"/>
  <c r="F148" i="8"/>
  <c r="G148" i="8"/>
  <c r="H148" i="8"/>
  <c r="A149" i="8"/>
  <c r="B149" i="8"/>
  <c r="C149" i="8"/>
  <c r="D149" i="8"/>
  <c r="E149" i="8"/>
  <c r="F149" i="8"/>
  <c r="G149" i="8"/>
  <c r="H149" i="8"/>
  <c r="A150" i="8"/>
  <c r="B150" i="8"/>
  <c r="C150" i="8"/>
  <c r="D150" i="8"/>
  <c r="E150" i="8"/>
  <c r="F150" i="8"/>
  <c r="G150" i="8"/>
  <c r="H150" i="8"/>
  <c r="A151" i="8"/>
  <c r="B151" i="8"/>
  <c r="C151" i="8"/>
  <c r="D151" i="8"/>
  <c r="E151" i="8"/>
  <c r="F151" i="8"/>
  <c r="G151" i="8"/>
  <c r="H151" i="8"/>
  <c r="A152" i="8"/>
  <c r="B152" i="8"/>
  <c r="C152" i="8"/>
  <c r="D152" i="8"/>
  <c r="E152" i="8"/>
  <c r="F152" i="8"/>
  <c r="G152" i="8"/>
  <c r="H152" i="8"/>
  <c r="A153" i="8"/>
  <c r="B153" i="8"/>
  <c r="C153" i="8"/>
  <c r="D153" i="8"/>
  <c r="E153" i="8"/>
  <c r="F153" i="8"/>
  <c r="G153" i="8"/>
  <c r="H153" i="8"/>
  <c r="A154" i="8"/>
  <c r="B154" i="8"/>
  <c r="C154" i="8"/>
  <c r="D154" i="8"/>
  <c r="E154" i="8"/>
  <c r="F154" i="8"/>
  <c r="G154" i="8"/>
  <c r="H154" i="8"/>
  <c r="A155" i="8"/>
  <c r="B155" i="8"/>
  <c r="C155" i="8"/>
  <c r="D155" i="8"/>
  <c r="E155" i="8"/>
  <c r="F155" i="8"/>
  <c r="G155" i="8"/>
  <c r="H155" i="8"/>
  <c r="A156" i="8"/>
  <c r="B156" i="8"/>
  <c r="C156" i="8"/>
  <c r="D156" i="8"/>
  <c r="E156" i="8"/>
  <c r="F156" i="8"/>
  <c r="G156" i="8"/>
  <c r="H156" i="8"/>
  <c r="A157" i="8"/>
  <c r="B157" i="8"/>
  <c r="C157" i="8"/>
  <c r="D157" i="8"/>
  <c r="E157" i="8"/>
  <c r="F157" i="8"/>
  <c r="G157" i="8"/>
  <c r="H157" i="8"/>
  <c r="A158" i="8"/>
  <c r="B158" i="8"/>
  <c r="C158" i="8"/>
  <c r="D158" i="8"/>
  <c r="E158" i="8"/>
  <c r="F158" i="8"/>
  <c r="G158" i="8"/>
  <c r="H158" i="8"/>
  <c r="A159" i="8"/>
  <c r="B159" i="8"/>
  <c r="C159" i="8"/>
  <c r="D159" i="8"/>
  <c r="E159" i="8"/>
  <c r="F159" i="8"/>
  <c r="G159" i="8"/>
  <c r="H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A162" i="8"/>
  <c r="B162" i="8"/>
  <c r="C162" i="8"/>
  <c r="D162" i="8"/>
  <c r="E162" i="8"/>
  <c r="F162" i="8"/>
  <c r="G162" i="8"/>
  <c r="H162" i="8"/>
  <c r="A163" i="8"/>
  <c r="B163" i="8"/>
  <c r="C163" i="8"/>
  <c r="D163" i="8"/>
  <c r="E163" i="8"/>
  <c r="F163" i="8"/>
  <c r="G163" i="8"/>
  <c r="H163" i="8"/>
  <c r="A164" i="8"/>
  <c r="B164" i="8"/>
  <c r="C164" i="8"/>
  <c r="D164" i="8"/>
  <c r="E164" i="8"/>
  <c r="F164" i="8"/>
  <c r="G164" i="8"/>
  <c r="H164" i="8"/>
  <c r="A165" i="8"/>
  <c r="B165" i="8"/>
  <c r="C165" i="8"/>
  <c r="D165" i="8"/>
  <c r="E165" i="8"/>
  <c r="F165" i="8"/>
  <c r="G165" i="8"/>
  <c r="H165" i="8"/>
  <c r="A166" i="8"/>
  <c r="B166" i="8"/>
  <c r="C166" i="8"/>
  <c r="D166" i="8"/>
  <c r="E166" i="8"/>
  <c r="F166" i="8"/>
  <c r="G166" i="8"/>
  <c r="H166" i="8"/>
  <c r="A167" i="8"/>
  <c r="B167" i="8"/>
  <c r="C167" i="8"/>
  <c r="D167" i="8"/>
  <c r="E167" i="8"/>
  <c r="F167" i="8"/>
  <c r="G167" i="8"/>
  <c r="H167" i="8"/>
  <c r="A168" i="8"/>
  <c r="B168" i="8"/>
  <c r="C168" i="8"/>
  <c r="D168" i="8"/>
  <c r="E168" i="8"/>
  <c r="F168" i="8"/>
  <c r="G168" i="8"/>
  <c r="H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A171" i="8"/>
  <c r="B171" i="8"/>
  <c r="C171" i="8"/>
  <c r="D171" i="8"/>
  <c r="E171" i="8"/>
  <c r="F171" i="8"/>
  <c r="G171" i="8"/>
  <c r="H171" i="8"/>
  <c r="A172" i="8"/>
  <c r="B172" i="8"/>
  <c r="C172" i="8"/>
  <c r="D172" i="8"/>
  <c r="E172" i="8"/>
  <c r="F172" i="8"/>
  <c r="G172" i="8"/>
  <c r="H172" i="8"/>
  <c r="A173" i="8"/>
  <c r="B173" i="8"/>
  <c r="C173" i="8"/>
  <c r="D173" i="8"/>
  <c r="E173" i="8"/>
  <c r="F173" i="8"/>
  <c r="G173" i="8"/>
  <c r="H173" i="8"/>
  <c r="A174" i="8"/>
  <c r="B174" i="8"/>
  <c r="C174" i="8"/>
  <c r="D174" i="8"/>
  <c r="E174" i="8"/>
  <c r="F174" i="8"/>
  <c r="G174" i="8"/>
  <c r="H174" i="8"/>
  <c r="A175" i="8"/>
  <c r="B175" i="8"/>
  <c r="C175" i="8"/>
  <c r="D175" i="8"/>
  <c r="E175" i="8"/>
  <c r="F175" i="8"/>
  <c r="G175" i="8"/>
  <c r="H175" i="8"/>
  <c r="A176" i="8"/>
  <c r="B176" i="8"/>
  <c r="C176" i="8"/>
  <c r="D176" i="8"/>
  <c r="E176" i="8"/>
  <c r="F176" i="8"/>
  <c r="G176" i="8"/>
  <c r="H176" i="8"/>
  <c r="A177" i="8"/>
  <c r="B177" i="8"/>
  <c r="C177" i="8"/>
  <c r="D177" i="8"/>
  <c r="E177" i="8"/>
  <c r="F177" i="8"/>
  <c r="G177" i="8"/>
  <c r="H177" i="8"/>
  <c r="A178" i="8"/>
  <c r="B178" i="8"/>
  <c r="C178" i="8"/>
  <c r="D178" i="8"/>
  <c r="E178" i="8"/>
  <c r="F178" i="8"/>
  <c r="G178" i="8"/>
  <c r="H178" i="8"/>
  <c r="A179" i="8"/>
  <c r="B179" i="8"/>
  <c r="C179" i="8"/>
  <c r="D179" i="8"/>
  <c r="E179" i="8"/>
  <c r="F179" i="8"/>
  <c r="G179" i="8"/>
  <c r="H179" i="8"/>
  <c r="A180" i="8"/>
  <c r="B180" i="8"/>
  <c r="C180" i="8"/>
  <c r="D180" i="8"/>
  <c r="E180" i="8"/>
  <c r="F180" i="8"/>
  <c r="G180" i="8"/>
  <c r="H180" i="8"/>
  <c r="A181" i="8"/>
  <c r="B181" i="8"/>
  <c r="C181" i="8"/>
  <c r="D181" i="8"/>
  <c r="E181" i="8"/>
  <c r="F181" i="8"/>
  <c r="G181" i="8"/>
  <c r="H181" i="8"/>
  <c r="A182" i="8"/>
  <c r="B182" i="8"/>
  <c r="C182" i="8"/>
  <c r="D182" i="8"/>
  <c r="E182" i="8"/>
  <c r="F182" i="8"/>
  <c r="G182" i="8"/>
  <c r="H182" i="8"/>
  <c r="A183" i="8"/>
  <c r="B183" i="8"/>
  <c r="C183" i="8"/>
  <c r="D183" i="8"/>
  <c r="E183" i="8"/>
  <c r="F183" i="8"/>
  <c r="G183" i="8"/>
  <c r="H183" i="8"/>
  <c r="A184" i="8"/>
  <c r="B184" i="8"/>
  <c r="C184" i="8"/>
  <c r="D184" i="8"/>
  <c r="E184" i="8"/>
  <c r="F184" i="8"/>
  <c r="G184" i="8"/>
  <c r="H184" i="8"/>
  <c r="A185" i="8"/>
  <c r="B185" i="8"/>
  <c r="C185" i="8"/>
  <c r="D185" i="8"/>
  <c r="E185" i="8"/>
  <c r="F185" i="8"/>
  <c r="G185" i="8"/>
  <c r="H185" i="8"/>
  <c r="A186" i="8"/>
  <c r="B186" i="8"/>
  <c r="C186" i="8"/>
  <c r="D186" i="8"/>
  <c r="E186" i="8"/>
  <c r="F186" i="8"/>
  <c r="G186" i="8"/>
  <c r="H186" i="8"/>
  <c r="A187" i="8"/>
  <c r="B187" i="8"/>
  <c r="C187" i="8"/>
  <c r="D187" i="8"/>
  <c r="E187" i="8"/>
  <c r="F187" i="8"/>
  <c r="G187" i="8"/>
  <c r="H187" i="8"/>
  <c r="A188" i="8"/>
  <c r="B188" i="8"/>
  <c r="C188" i="8"/>
  <c r="D188" i="8"/>
  <c r="E188" i="8"/>
  <c r="F188" i="8"/>
  <c r="G188" i="8"/>
  <c r="H188" i="8"/>
  <c r="A189" i="8"/>
  <c r="B189" i="8"/>
  <c r="C189" i="8"/>
  <c r="D189" i="8"/>
  <c r="E189" i="8"/>
  <c r="F189" i="8"/>
  <c r="G189" i="8"/>
  <c r="H189" i="8"/>
  <c r="A190" i="8"/>
  <c r="B190" i="8"/>
  <c r="C190" i="8"/>
  <c r="D190" i="8"/>
  <c r="E190" i="8"/>
  <c r="F190" i="8"/>
  <c r="G190" i="8"/>
  <c r="H190" i="8"/>
  <c r="A191" i="8"/>
  <c r="B191" i="8"/>
  <c r="C191" i="8"/>
  <c r="D191" i="8"/>
  <c r="E191" i="8"/>
  <c r="F191" i="8"/>
  <c r="G191" i="8"/>
  <c r="H191" i="8"/>
  <c r="A192" i="8"/>
  <c r="B192" i="8"/>
  <c r="C192" i="8"/>
  <c r="D192" i="8"/>
  <c r="E192" i="8"/>
  <c r="F192" i="8"/>
  <c r="G192" i="8"/>
  <c r="H192" i="8"/>
  <c r="A193" i="8"/>
  <c r="B193" i="8"/>
  <c r="C193" i="8"/>
  <c r="D193" i="8"/>
  <c r="E193" i="8"/>
  <c r="F193" i="8"/>
  <c r="G193" i="8"/>
  <c r="H193" i="8"/>
  <c r="A194" i="8"/>
  <c r="B194" i="8"/>
  <c r="C194" i="8"/>
  <c r="D194" i="8"/>
  <c r="E194" i="8"/>
  <c r="F194" i="8"/>
  <c r="G194" i="8"/>
  <c r="H194" i="8"/>
  <c r="A195" i="8"/>
  <c r="B195" i="8"/>
  <c r="C195" i="8"/>
  <c r="D195" i="8"/>
  <c r="E195" i="8"/>
  <c r="F195" i="8"/>
  <c r="G195" i="8"/>
  <c r="H195" i="8"/>
  <c r="A196" i="8"/>
  <c r="B196" i="8"/>
  <c r="C196" i="8"/>
  <c r="D196" i="8"/>
  <c r="E196" i="8"/>
  <c r="F196" i="8"/>
  <c r="G196" i="8"/>
  <c r="H196" i="8"/>
  <c r="A197" i="8"/>
  <c r="B197" i="8"/>
  <c r="C197" i="8"/>
  <c r="D197" i="8"/>
  <c r="E197" i="8"/>
  <c r="F197" i="8"/>
  <c r="G197" i="8"/>
  <c r="H197" i="8"/>
  <c r="A198" i="8"/>
  <c r="B198" i="8"/>
  <c r="C198" i="8"/>
  <c r="D198" i="8"/>
  <c r="E198" i="8"/>
  <c r="F198" i="8"/>
  <c r="G198" i="8"/>
  <c r="H198" i="8"/>
  <c r="A199" i="8"/>
  <c r="B199" i="8"/>
  <c r="C199" i="8"/>
  <c r="D199" i="8"/>
  <c r="E199" i="8"/>
  <c r="F199" i="8"/>
  <c r="G199" i="8"/>
  <c r="H199" i="8"/>
  <c r="A200" i="8"/>
  <c r="B200" i="8"/>
  <c r="C200" i="8"/>
  <c r="D200" i="8"/>
  <c r="E200" i="8"/>
  <c r="F200" i="8"/>
  <c r="G200" i="8"/>
  <c r="H200" i="8"/>
  <c r="A201" i="8"/>
  <c r="B201" i="8"/>
  <c r="C201" i="8"/>
  <c r="D201" i="8"/>
  <c r="E201" i="8"/>
  <c r="F201" i="8"/>
  <c r="G201" i="8"/>
  <c r="H201" i="8"/>
  <c r="A202" i="8"/>
  <c r="B202" i="8"/>
  <c r="C202" i="8"/>
  <c r="D202" i="8"/>
  <c r="E202" i="8"/>
  <c r="F202" i="8"/>
  <c r="G202" i="8"/>
  <c r="H202" i="8"/>
  <c r="A203" i="8"/>
  <c r="B203" i="8"/>
  <c r="C203" i="8"/>
  <c r="D203" i="8"/>
  <c r="E203" i="8"/>
  <c r="F203" i="8"/>
  <c r="G203" i="8"/>
  <c r="H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A206" i="8"/>
  <c r="B206" i="8"/>
  <c r="C206" i="8"/>
  <c r="D206" i="8"/>
  <c r="E206" i="8"/>
  <c r="F206" i="8"/>
  <c r="G206" i="8"/>
  <c r="H206" i="8"/>
  <c r="A207" i="8"/>
  <c r="B207" i="8"/>
  <c r="C207" i="8"/>
  <c r="D207" i="8"/>
  <c r="E207" i="8"/>
  <c r="F207" i="8"/>
  <c r="G207" i="8"/>
  <c r="H207" i="8"/>
  <c r="A208" i="8"/>
  <c r="B208" i="8"/>
  <c r="C208" i="8"/>
  <c r="D208" i="8"/>
  <c r="E208" i="8"/>
  <c r="F208" i="8"/>
  <c r="G208" i="8"/>
  <c r="H208" i="8"/>
  <c r="A209" i="8"/>
  <c r="B209" i="8"/>
  <c r="C209" i="8"/>
  <c r="D209" i="8"/>
  <c r="E209" i="8"/>
  <c r="F209" i="8"/>
  <c r="G209" i="8"/>
  <c r="H209" i="8"/>
  <c r="A210" i="8"/>
  <c r="B210" i="8"/>
  <c r="C210" i="8"/>
  <c r="D210" i="8"/>
  <c r="E210" i="8"/>
  <c r="F210" i="8"/>
  <c r="G210" i="8"/>
  <c r="H210" i="8"/>
  <c r="A211" i="8"/>
  <c r="B211" i="8"/>
  <c r="C211" i="8"/>
  <c r="D211" i="8"/>
  <c r="E211" i="8"/>
  <c r="F211" i="8"/>
  <c r="G211" i="8"/>
  <c r="H211" i="8"/>
  <c r="A212" i="8"/>
  <c r="B212" i="8"/>
  <c r="C212" i="8"/>
  <c r="D212" i="8"/>
  <c r="E212" i="8"/>
  <c r="F212" i="8"/>
  <c r="G212" i="8"/>
  <c r="H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A215" i="8"/>
  <c r="B215" i="8"/>
  <c r="C215" i="8"/>
  <c r="D215" i="8"/>
  <c r="E215" i="8"/>
  <c r="F215" i="8"/>
  <c r="G215" i="8"/>
  <c r="H215" i="8"/>
  <c r="A216" i="8"/>
  <c r="B216" i="8"/>
  <c r="C216" i="8"/>
  <c r="D216" i="8"/>
  <c r="E216" i="8"/>
  <c r="F216" i="8"/>
  <c r="G216" i="8"/>
  <c r="H216" i="8"/>
  <c r="A217" i="8"/>
  <c r="B217" i="8"/>
  <c r="C217" i="8"/>
  <c r="D217" i="8"/>
  <c r="E217" i="8"/>
  <c r="F217" i="8"/>
  <c r="G217" i="8"/>
  <c r="H217" i="8"/>
  <c r="A218" i="8"/>
  <c r="B218" i="8"/>
  <c r="C218" i="8"/>
  <c r="D218" i="8"/>
  <c r="E218" i="8"/>
  <c r="F218" i="8"/>
  <c r="G218" i="8"/>
  <c r="H218" i="8"/>
  <c r="A219" i="8"/>
  <c r="B219" i="8"/>
  <c r="C219" i="8"/>
  <c r="D219" i="8"/>
  <c r="E219" i="8"/>
  <c r="F219" i="8"/>
  <c r="G219" i="8"/>
  <c r="H219" i="8"/>
  <c r="A220" i="8"/>
  <c r="B220" i="8"/>
  <c r="C220" i="8"/>
  <c r="D220" i="8"/>
  <c r="E220" i="8"/>
  <c r="F220" i="8"/>
  <c r="G220" i="8"/>
  <c r="H220" i="8"/>
  <c r="A221" i="8"/>
  <c r="B221" i="8"/>
  <c r="C221" i="8"/>
  <c r="D221" i="8"/>
  <c r="E221" i="8"/>
  <c r="F221" i="8"/>
  <c r="G221" i="8"/>
  <c r="H221" i="8"/>
  <c r="A222" i="8"/>
  <c r="B222" i="8"/>
  <c r="C222" i="8"/>
  <c r="D222" i="8"/>
  <c r="E222" i="8"/>
  <c r="F222" i="8"/>
  <c r="G222" i="8"/>
  <c r="H222" i="8"/>
  <c r="A223" i="8"/>
  <c r="B223" i="8"/>
  <c r="C223" i="8"/>
  <c r="D223" i="8"/>
  <c r="E223" i="8"/>
  <c r="F223" i="8"/>
  <c r="G223" i="8"/>
  <c r="H223" i="8"/>
  <c r="A224" i="8"/>
  <c r="B224" i="8"/>
  <c r="C224" i="8"/>
  <c r="D224" i="8"/>
  <c r="E224" i="8"/>
  <c r="F224" i="8"/>
  <c r="G224" i="8"/>
  <c r="H224" i="8"/>
  <c r="A225" i="8"/>
  <c r="B225" i="8"/>
  <c r="C225" i="8"/>
  <c r="D225" i="8"/>
  <c r="E225" i="8"/>
  <c r="F225" i="8"/>
  <c r="G225" i="8"/>
  <c r="H225" i="8"/>
  <c r="A226" i="8"/>
  <c r="B226" i="8"/>
  <c r="C226" i="8"/>
  <c r="D226" i="8"/>
  <c r="E226" i="8"/>
  <c r="F226" i="8"/>
  <c r="G226" i="8"/>
  <c r="H226" i="8"/>
  <c r="A227" i="8"/>
  <c r="B227" i="8"/>
  <c r="C227" i="8"/>
  <c r="D227" i="8"/>
  <c r="E227" i="8"/>
  <c r="F227" i="8"/>
  <c r="G227" i="8"/>
  <c r="H227" i="8"/>
  <c r="A228" i="8"/>
  <c r="B228" i="8"/>
  <c r="C228" i="8"/>
  <c r="D228" i="8"/>
  <c r="E228" i="8"/>
  <c r="F228" i="8"/>
  <c r="G228" i="8"/>
  <c r="H228" i="8"/>
  <c r="A229" i="8"/>
  <c r="B229" i="8"/>
  <c r="C229" i="8"/>
  <c r="D229" i="8"/>
  <c r="E229" i="8"/>
  <c r="F229" i="8"/>
  <c r="G229" i="8"/>
  <c r="H229" i="8"/>
  <c r="A230" i="8"/>
  <c r="B230" i="8"/>
  <c r="C230" i="8"/>
  <c r="D230" i="8"/>
  <c r="E230" i="8"/>
  <c r="F230" i="8"/>
  <c r="G230" i="8"/>
  <c r="H230" i="8"/>
  <c r="A231" i="8"/>
  <c r="B231" i="8"/>
  <c r="C231" i="8"/>
  <c r="D231" i="8"/>
  <c r="E231" i="8"/>
  <c r="F231" i="8"/>
  <c r="G231" i="8"/>
  <c r="H231" i="8"/>
  <c r="A232" i="8"/>
  <c r="B232" i="8"/>
  <c r="C232" i="8"/>
  <c r="D232" i="8"/>
  <c r="E232" i="8"/>
  <c r="F232" i="8"/>
  <c r="G232" i="8"/>
  <c r="H232" i="8"/>
  <c r="A233" i="8"/>
  <c r="B233" i="8"/>
  <c r="C233" i="8"/>
  <c r="D233" i="8"/>
  <c r="E233" i="8"/>
  <c r="F233" i="8"/>
  <c r="G233" i="8"/>
  <c r="H233" i="8"/>
  <c r="A234" i="8"/>
  <c r="B234" i="8"/>
  <c r="C234" i="8"/>
  <c r="D234" i="8"/>
  <c r="E234" i="8"/>
  <c r="F234" i="8"/>
  <c r="G234" i="8"/>
  <c r="H234" i="8"/>
  <c r="A235" i="8"/>
  <c r="B235" i="8"/>
  <c r="C235" i="8"/>
  <c r="D235" i="8"/>
  <c r="E235" i="8"/>
  <c r="F235" i="8"/>
  <c r="G235" i="8"/>
  <c r="H235" i="8"/>
  <c r="A236" i="8"/>
  <c r="B236" i="8"/>
  <c r="C236" i="8"/>
  <c r="D236" i="8"/>
  <c r="E236" i="8"/>
  <c r="F236" i="8"/>
  <c r="G236" i="8"/>
  <c r="H236" i="8"/>
  <c r="A237" i="8"/>
  <c r="B237" i="8"/>
  <c r="C237" i="8"/>
  <c r="D237" i="8"/>
  <c r="E237" i="8"/>
  <c r="F237" i="8"/>
  <c r="G237" i="8"/>
  <c r="H237" i="8"/>
  <c r="A238" i="8"/>
  <c r="B238" i="8"/>
  <c r="C238" i="8"/>
  <c r="D238" i="8"/>
  <c r="E238" i="8"/>
  <c r="F238" i="8"/>
  <c r="G238" i="8"/>
  <c r="H238" i="8"/>
  <c r="A239" i="8"/>
  <c r="B239" i="8"/>
  <c r="C239" i="8"/>
  <c r="D239" i="8"/>
  <c r="E239" i="8"/>
  <c r="F239" i="8"/>
  <c r="G239" i="8"/>
  <c r="H239" i="8"/>
  <c r="A240" i="8"/>
  <c r="B240" i="8"/>
  <c r="C240" i="8"/>
  <c r="D240" i="8"/>
  <c r="E240" i="8"/>
  <c r="F240" i="8"/>
  <c r="G240" i="8"/>
  <c r="H240" i="8"/>
  <c r="A241" i="8"/>
  <c r="B241" i="8"/>
  <c r="C241" i="8"/>
  <c r="D241" i="8"/>
  <c r="E241" i="8"/>
  <c r="F241" i="8"/>
  <c r="G241" i="8"/>
  <c r="H241" i="8"/>
  <c r="A242" i="8"/>
  <c r="B242" i="8"/>
  <c r="C242" i="8"/>
  <c r="D242" i="8"/>
  <c r="E242" i="8"/>
  <c r="F242" i="8"/>
  <c r="G242" i="8"/>
  <c r="H242" i="8"/>
  <c r="A243" i="8"/>
  <c r="B243" i="8"/>
  <c r="C243" i="8"/>
  <c r="D243" i="8"/>
  <c r="E243" i="8"/>
  <c r="F243" i="8"/>
  <c r="G243" i="8"/>
  <c r="H243" i="8"/>
  <c r="A244" i="8"/>
  <c r="B244" i="8"/>
  <c r="C244" i="8"/>
  <c r="D244" i="8"/>
  <c r="E244" i="8"/>
  <c r="F244" i="8"/>
  <c r="G244" i="8"/>
  <c r="H244" i="8"/>
  <c r="A245" i="8"/>
  <c r="B245" i="8"/>
  <c r="C245" i="8"/>
  <c r="D245" i="8"/>
  <c r="E245" i="8"/>
  <c r="F245" i="8"/>
  <c r="G245" i="8"/>
  <c r="H245" i="8"/>
  <c r="A246" i="8"/>
  <c r="B246" i="8"/>
  <c r="C246" i="8"/>
  <c r="D246" i="8"/>
  <c r="E246" i="8"/>
  <c r="F246" i="8"/>
  <c r="G246" i="8"/>
  <c r="H246" i="8"/>
  <c r="A247" i="8"/>
  <c r="B247" i="8"/>
  <c r="C247" i="8"/>
  <c r="D247" i="8"/>
  <c r="E247" i="8"/>
  <c r="F247" i="8"/>
  <c r="G247" i="8"/>
  <c r="H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A250" i="8"/>
  <c r="B250" i="8"/>
  <c r="C250" i="8"/>
  <c r="D250" i="8"/>
  <c r="E250" i="8"/>
  <c r="F250" i="8"/>
  <c r="G250" i="8"/>
  <c r="H250" i="8"/>
  <c r="A251" i="8"/>
  <c r="B251" i="8"/>
  <c r="C251" i="8"/>
  <c r="D251" i="8"/>
  <c r="E251" i="8"/>
  <c r="F251" i="8"/>
  <c r="G251" i="8"/>
  <c r="H251" i="8"/>
  <c r="A252" i="8"/>
  <c r="B252" i="8"/>
  <c r="C252" i="8"/>
  <c r="D252" i="8"/>
  <c r="E252" i="8"/>
  <c r="F252" i="8"/>
  <c r="G252" i="8"/>
  <c r="H252" i="8"/>
  <c r="A253" i="8"/>
  <c r="B253" i="8"/>
  <c r="C253" i="8"/>
  <c r="D253" i="8"/>
  <c r="E253" i="8"/>
  <c r="F253" i="8"/>
  <c r="G253" i="8"/>
  <c r="H253" i="8"/>
  <c r="A254" i="8"/>
  <c r="B254" i="8"/>
  <c r="C254" i="8"/>
  <c r="D254" i="8"/>
  <c r="E254" i="8"/>
  <c r="F254" i="8"/>
  <c r="G254" i="8"/>
  <c r="H254" i="8"/>
  <c r="A255" i="8"/>
  <c r="B255" i="8"/>
  <c r="C255" i="8"/>
  <c r="D255" i="8"/>
  <c r="E255" i="8"/>
  <c r="F255" i="8"/>
  <c r="G255" i="8"/>
  <c r="H255" i="8"/>
  <c r="A256" i="8"/>
  <c r="B256" i="8"/>
  <c r="C256" i="8"/>
  <c r="D256" i="8"/>
  <c r="E256" i="8"/>
  <c r="F256" i="8"/>
  <c r="G256" i="8"/>
  <c r="H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A259" i="8"/>
  <c r="B259" i="8"/>
  <c r="C259" i="8"/>
  <c r="D259" i="8"/>
  <c r="E259" i="8"/>
  <c r="F259" i="8"/>
  <c r="G259" i="8"/>
  <c r="H259" i="8"/>
  <c r="A260" i="8"/>
  <c r="B260" i="8"/>
  <c r="C260" i="8"/>
  <c r="D260" i="8"/>
  <c r="E260" i="8"/>
  <c r="F260" i="8"/>
  <c r="G260" i="8"/>
  <c r="H260" i="8"/>
  <c r="A261" i="8"/>
  <c r="B261" i="8"/>
  <c r="C261" i="8"/>
  <c r="D261" i="8"/>
  <c r="E261" i="8"/>
  <c r="F261" i="8"/>
  <c r="G261" i="8"/>
  <c r="H261" i="8"/>
  <c r="A262" i="8"/>
  <c r="B262" i="8"/>
  <c r="C262" i="8"/>
  <c r="D262" i="8"/>
  <c r="E262" i="8"/>
  <c r="F262" i="8"/>
  <c r="G262" i="8"/>
  <c r="H262" i="8"/>
  <c r="A263" i="8"/>
  <c r="B263" i="8"/>
  <c r="C263" i="8"/>
  <c r="D263" i="8"/>
  <c r="E263" i="8"/>
  <c r="F263" i="8"/>
  <c r="G263" i="8"/>
  <c r="H263" i="8"/>
  <c r="A264" i="8"/>
  <c r="B264" i="8"/>
  <c r="C264" i="8"/>
  <c r="D264" i="8"/>
  <c r="E264" i="8"/>
  <c r="F264" i="8"/>
  <c r="G264" i="8"/>
  <c r="H264" i="8"/>
  <c r="A265" i="8"/>
  <c r="B265" i="8"/>
  <c r="C265" i="8"/>
  <c r="D265" i="8"/>
  <c r="E265" i="8"/>
  <c r="F265" i="8"/>
  <c r="G265" i="8"/>
  <c r="H265" i="8"/>
  <c r="A266" i="8"/>
  <c r="B266" i="8"/>
  <c r="C266" i="8"/>
  <c r="D266" i="8"/>
  <c r="E266" i="8"/>
  <c r="F266" i="8"/>
  <c r="G266" i="8"/>
  <c r="H266" i="8"/>
  <c r="A267" i="8"/>
  <c r="B267" i="8"/>
  <c r="C267" i="8"/>
  <c r="D267" i="8"/>
  <c r="E267" i="8"/>
  <c r="F267" i="8"/>
  <c r="G267" i="8"/>
  <c r="H267" i="8"/>
  <c r="A268" i="8"/>
  <c r="B268" i="8"/>
  <c r="C268" i="8"/>
  <c r="D268" i="8"/>
  <c r="E268" i="8"/>
  <c r="F268" i="8"/>
  <c r="G268" i="8"/>
  <c r="H268" i="8"/>
  <c r="A269" i="8"/>
  <c r="B269" i="8"/>
  <c r="C269" i="8"/>
  <c r="D269" i="8"/>
  <c r="E269" i="8"/>
  <c r="F269" i="8"/>
  <c r="G269" i="8"/>
  <c r="H269" i="8"/>
  <c r="A270" i="8"/>
  <c r="B270" i="8"/>
  <c r="C270" i="8"/>
  <c r="D270" i="8"/>
  <c r="E270" i="8"/>
  <c r="F270" i="8"/>
  <c r="G270" i="8"/>
  <c r="H270" i="8"/>
  <c r="A271" i="8"/>
  <c r="B271" i="8"/>
  <c r="C271" i="8"/>
  <c r="D271" i="8"/>
  <c r="E271" i="8"/>
  <c r="F271" i="8"/>
  <c r="G271" i="8"/>
  <c r="H271" i="8"/>
  <c r="A272" i="8"/>
  <c r="B272" i="8"/>
  <c r="C272" i="8"/>
  <c r="D272" i="8"/>
  <c r="E272" i="8"/>
  <c r="F272" i="8"/>
  <c r="G272" i="8"/>
  <c r="H272" i="8"/>
  <c r="A273" i="8"/>
  <c r="B273" i="8"/>
  <c r="C273" i="8"/>
  <c r="D273" i="8"/>
  <c r="E273" i="8"/>
  <c r="F273" i="8"/>
  <c r="G273" i="8"/>
  <c r="H273" i="8"/>
  <c r="A274" i="8"/>
  <c r="B274" i="8"/>
  <c r="C274" i="8"/>
  <c r="D274" i="8"/>
  <c r="E274" i="8"/>
  <c r="F274" i="8"/>
  <c r="G274" i="8"/>
  <c r="H274" i="8"/>
  <c r="A275" i="8"/>
  <c r="B275" i="8"/>
  <c r="C275" i="8"/>
  <c r="D275" i="8"/>
  <c r="E275" i="8"/>
  <c r="F275" i="8"/>
  <c r="G275" i="8"/>
  <c r="H275" i="8"/>
  <c r="A276" i="8"/>
  <c r="B276" i="8"/>
  <c r="C276" i="8"/>
  <c r="D276" i="8"/>
  <c r="E276" i="8"/>
  <c r="F276" i="8"/>
  <c r="G276" i="8"/>
  <c r="H276" i="8"/>
  <c r="A277" i="8"/>
  <c r="B277" i="8"/>
  <c r="C277" i="8"/>
  <c r="D277" i="8"/>
  <c r="E277" i="8"/>
  <c r="F277" i="8"/>
  <c r="G277" i="8"/>
  <c r="H277" i="8"/>
  <c r="A278" i="8"/>
  <c r="B278" i="8"/>
  <c r="C278" i="8"/>
  <c r="D278" i="8"/>
  <c r="E278" i="8"/>
  <c r="F278" i="8"/>
  <c r="G278" i="8"/>
  <c r="H278" i="8"/>
  <c r="A279" i="8"/>
  <c r="B279" i="8"/>
  <c r="C279" i="8"/>
  <c r="D279" i="8"/>
  <c r="E279" i="8"/>
  <c r="F279" i="8"/>
  <c r="G279" i="8"/>
  <c r="H279" i="8"/>
  <c r="A280" i="8"/>
  <c r="B280" i="8"/>
  <c r="C280" i="8"/>
  <c r="D280" i="8"/>
  <c r="E280" i="8"/>
  <c r="F280" i="8"/>
  <c r="G280" i="8"/>
  <c r="H280" i="8"/>
  <c r="A281" i="8"/>
  <c r="B281" i="8"/>
  <c r="C281" i="8"/>
  <c r="D281" i="8"/>
  <c r="E281" i="8"/>
  <c r="F281" i="8"/>
  <c r="G281" i="8"/>
  <c r="H281" i="8"/>
  <c r="A282" i="8"/>
  <c r="B282" i="8"/>
  <c r="C282" i="8"/>
  <c r="D282" i="8"/>
  <c r="E282" i="8"/>
  <c r="F282" i="8"/>
  <c r="G282" i="8"/>
  <c r="H282" i="8"/>
  <c r="A283" i="8"/>
  <c r="B283" i="8"/>
  <c r="C283" i="8"/>
  <c r="D283" i="8"/>
  <c r="E283" i="8"/>
  <c r="F283" i="8"/>
  <c r="G283" i="8"/>
  <c r="H283" i="8"/>
  <c r="A284" i="8"/>
  <c r="B284" i="8"/>
  <c r="C284" i="8"/>
  <c r="D284" i="8"/>
  <c r="E284" i="8"/>
  <c r="F284" i="8"/>
  <c r="G284" i="8"/>
  <c r="H284" i="8"/>
  <c r="A285" i="8"/>
  <c r="B285" i="8"/>
  <c r="C285" i="8"/>
  <c r="D285" i="8"/>
  <c r="E285" i="8"/>
  <c r="F285" i="8"/>
  <c r="G285" i="8"/>
  <c r="H285" i="8"/>
  <c r="A286" i="8"/>
  <c r="B286" i="8"/>
  <c r="C286" i="8"/>
  <c r="D286" i="8"/>
  <c r="E286" i="8"/>
  <c r="F286" i="8"/>
  <c r="G286" i="8"/>
  <c r="H286" i="8"/>
  <c r="A287" i="8"/>
  <c r="B287" i="8"/>
  <c r="C287" i="8"/>
  <c r="D287" i="8"/>
  <c r="E287" i="8"/>
  <c r="F287" i="8"/>
  <c r="G287" i="8"/>
  <c r="H287" i="8"/>
  <c r="A288" i="8"/>
  <c r="B288" i="8"/>
  <c r="C288" i="8"/>
  <c r="D288" i="8"/>
  <c r="E288" i="8"/>
  <c r="F288" i="8"/>
  <c r="G288" i="8"/>
  <c r="H288" i="8"/>
  <c r="A289" i="8"/>
  <c r="B289" i="8"/>
  <c r="C289" i="8"/>
  <c r="D289" i="8"/>
  <c r="E289" i="8"/>
  <c r="F289" i="8"/>
  <c r="G289" i="8"/>
  <c r="H289" i="8"/>
  <c r="A290" i="8"/>
  <c r="B290" i="8"/>
  <c r="C290" i="8"/>
  <c r="D290" i="8"/>
  <c r="E290" i="8"/>
  <c r="F290" i="8"/>
  <c r="G290" i="8"/>
  <c r="H290" i="8"/>
  <c r="D4" i="8"/>
  <c r="A4" i="8"/>
  <c r="B4" i="8"/>
  <c r="C4" i="8"/>
  <c r="C37" i="3"/>
  <c r="C46" i="3" s="1"/>
  <c r="C81" i="3" s="1"/>
  <c r="G46" i="3"/>
  <c r="G81" i="3" s="1"/>
  <c r="G90" i="3" s="1"/>
  <c r="G125" i="3" s="1"/>
  <c r="G134" i="3" s="1"/>
  <c r="G169" i="3" s="1"/>
  <c r="G178" i="3" s="1"/>
  <c r="G213" i="3" s="1"/>
  <c r="G222" i="3" s="1"/>
  <c r="G257" i="3" s="1"/>
  <c r="G266" i="3" s="1"/>
  <c r="G301" i="3" s="1"/>
  <c r="F292" i="8" l="1"/>
  <c r="C12" i="7" s="1"/>
  <c r="E12" i="7" s="1"/>
  <c r="H12" i="7" s="1"/>
  <c r="B292" i="8"/>
  <c r="C8" i="7" s="1"/>
  <c r="E8" i="7" s="1"/>
  <c r="H8" i="7" s="1"/>
  <c r="C292" i="8"/>
  <c r="C9" i="7" s="1"/>
  <c r="E9" i="7" s="1"/>
  <c r="H9" i="7" s="1"/>
  <c r="J292" i="8"/>
  <c r="C16" i="7" s="1"/>
  <c r="E16" i="7" s="1"/>
  <c r="B81" i="10"/>
  <c r="C90" i="10"/>
  <c r="C125" i="10" s="1"/>
  <c r="B35" i="10"/>
  <c r="H292" i="8"/>
  <c r="C14" i="7" s="1"/>
  <c r="E14" i="7" s="1"/>
  <c r="H14" i="7" s="1"/>
  <c r="D292" i="8"/>
  <c r="C10" i="7" s="1"/>
  <c r="E10" i="7" s="1"/>
  <c r="H10" i="7" s="1"/>
  <c r="A292" i="8"/>
  <c r="C7" i="7" s="1"/>
  <c r="E7" i="7" s="1"/>
  <c r="H7" i="7" s="1"/>
  <c r="C90" i="3"/>
  <c r="C125" i="3" s="1"/>
  <c r="B81" i="3"/>
  <c r="B37" i="3"/>
  <c r="G292" i="8"/>
  <c r="C13" i="7" s="1"/>
  <c r="E13" i="7" s="1"/>
  <c r="H13" i="7" s="1"/>
  <c r="E292" i="8"/>
  <c r="C11" i="7" s="1"/>
  <c r="E11" i="7" s="1"/>
  <c r="H11" i="7" s="1"/>
  <c r="I292" i="8"/>
  <c r="C15" i="7" s="1"/>
  <c r="C133" i="10" l="1"/>
  <c r="C168" i="10" s="1"/>
  <c r="B125" i="10"/>
  <c r="C134" i="3"/>
  <c r="C169" i="3" s="1"/>
  <c r="B125" i="3"/>
  <c r="E15" i="7"/>
  <c r="H15" i="7" s="1"/>
  <c r="C18" i="7"/>
  <c r="B168" i="10" l="1"/>
  <c r="I5" i="11" s="1"/>
  <c r="C176" i="10"/>
  <c r="C211" i="10" s="1"/>
  <c r="B211" i="10" s="1"/>
  <c r="B169" i="3"/>
  <c r="C178" i="3"/>
  <c r="C213" i="3" s="1"/>
  <c r="E18" i="7"/>
  <c r="B213" i="3" l="1"/>
  <c r="C222" i="3"/>
  <c r="C257" i="3" s="1"/>
  <c r="C266" i="3" l="1"/>
  <c r="C301" i="3" s="1"/>
  <c r="B301" i="3" s="1"/>
  <c r="I7" i="11" s="1"/>
  <c r="I10" i="11" s="1"/>
  <c r="B257" i="3"/>
</calcChain>
</file>

<file path=xl/sharedStrings.xml><?xml version="1.0" encoding="utf-8"?>
<sst xmlns="http://schemas.openxmlformats.org/spreadsheetml/2006/main" count="234" uniqueCount="101">
  <si>
    <t xml:space="preserve"> </t>
  </si>
  <si>
    <t>*</t>
  </si>
  <si>
    <t>G</t>
  </si>
  <si>
    <t>S</t>
  </si>
  <si>
    <t>+</t>
  </si>
  <si>
    <t>-</t>
  </si>
  <si>
    <t>alumbrado</t>
  </si>
  <si>
    <t>Cementerio</t>
  </si>
  <si>
    <t>Limpieza</t>
  </si>
  <si>
    <t>abastecimiento</t>
  </si>
  <si>
    <t>Resto</t>
  </si>
  <si>
    <t>Pavimentación</t>
  </si>
  <si>
    <t>Parque</t>
  </si>
  <si>
    <t>alcantarillado</t>
  </si>
  <si>
    <t>Evac. y trat. Aguas</t>
  </si>
  <si>
    <t>Inst. deportivas</t>
  </si>
  <si>
    <t>____________________</t>
  </si>
  <si>
    <t>kontzejua</t>
  </si>
  <si>
    <t>( ____________________- (e)ko udalerria )</t>
  </si>
  <si>
    <t>Adierazitako kontzejuko</t>
  </si>
  <si>
    <t>K O N T U A K</t>
  </si>
  <si>
    <t>Harremanetarako pertsona:</t>
  </si>
  <si>
    <t>Harremanetarako telefonoa:</t>
  </si>
  <si>
    <t>Posta elektronikoa:</t>
  </si>
  <si>
    <t>………………..(e)ko kontzejua</t>
  </si>
  <si>
    <t>………………..(e)ko udalerria</t>
  </si>
  <si>
    <t>S A R R E R A K</t>
  </si>
  <si>
    <t>Transferentzia eta dirulaguntza arruntak</t>
  </si>
  <si>
    <t>Kapital transferentzia eta dirulaguntzak</t>
  </si>
  <si>
    <t>Data</t>
  </si>
  <si>
    <t>Kontzeptua</t>
  </si>
  <si>
    <t>Tasak</t>
  </si>
  <si>
    <t>Ondare
 sarrerak</t>
  </si>
  <si>
    <t>Jasotako
maileguak</t>
  </si>
  <si>
    <t>Finantza inbertsioak</t>
  </si>
  <si>
    <t>Bestelakoak</t>
  </si>
  <si>
    <t>Guztira</t>
  </si>
  <si>
    <t>Ondare
sarrerak</t>
  </si>
  <si>
    <t>Jasotako mailaguak</t>
  </si>
  <si>
    <t>Aurreko orriko guztizkoak:</t>
  </si>
  <si>
    <t>KONTUEN LABURPENA</t>
  </si>
  <si>
    <t>Sarreren guztizko batura</t>
  </si>
  <si>
    <t>Gastuen guztizko batura</t>
  </si>
  <si>
    <t>KUTXAN DAGOENA EGIAZTATZEA</t>
  </si>
  <si>
    <t>Dirutan dagoena</t>
  </si>
  <si>
    <t>Zenbaki honetako libretan dagoena</t>
  </si>
  <si>
    <r>
      <t xml:space="preserve">Zenbaki honetako libretan dagoena </t>
    </r>
    <r>
      <rPr>
        <sz val="8"/>
        <color indexed="22"/>
        <rFont val="Arial"/>
        <family val="2"/>
      </rPr>
      <t xml:space="preserve"> Idatzi libretaren zenbakia</t>
    </r>
  </si>
  <si>
    <t>GUZTIRA (kutxan dagoen bera)</t>
  </si>
  <si>
    <r>
      <t xml:space="preserve">* </t>
    </r>
    <r>
      <rPr>
        <sz val="10"/>
        <color indexed="22"/>
        <rFont val="Arial"/>
        <family val="2"/>
      </rPr>
      <t>Bat etorri behar du zenbatekoarekin</t>
    </r>
  </si>
  <si>
    <t>KONTZEJUAREN ZORPETZEA</t>
  </si>
  <si>
    <t>Eman zuen 
erakundea</t>
  </si>
  <si>
    <t>Mailegututako
zenbatekoa</t>
  </si>
  <si>
    <t>Amortizazio
epea</t>
  </si>
  <si>
    <t>Xedea</t>
  </si>
  <si>
    <t>KONTZEJU HONETAKO FEDE EMAILEAK</t>
  </si>
  <si>
    <t>O.E.</t>
  </si>
  <si>
    <t>LEHENDAKARIA</t>
  </si>
  <si>
    <t>FEDE EMAILEA</t>
  </si>
  <si>
    <t>Sinatu</t>
  </si>
  <si>
    <t>G A S T U A K</t>
  </si>
  <si>
    <t>Kudeaketa gastuak</t>
  </si>
  <si>
    <t>Finantza gastuak</t>
  </si>
  <si>
    <t>Inbertsioak</t>
  </si>
  <si>
    <t>Maileguen amortizazioa</t>
  </si>
  <si>
    <t>ZERBITZU KODEA</t>
  </si>
  <si>
    <t>ZERBITZUA</t>
  </si>
  <si>
    <t>NEURRI UNITATEA</t>
  </si>
  <si>
    <t>Estolderia</t>
  </si>
  <si>
    <t>Bide publikoen zolaketa</t>
  </si>
  <si>
    <t>Bideak garbitzea</t>
  </si>
  <si>
    <t>Edateko uraren etxez etxeko hornikuntza</t>
  </si>
  <si>
    <t>IBILGETUAREN AMORTIZAZIOA</t>
  </si>
  <si>
    <t>Parke publikoa</t>
  </si>
  <si>
    <t>Hondakin uren ebakuazioa eta tratamendua</t>
  </si>
  <si>
    <t>GUZTIRA</t>
  </si>
  <si>
    <t>………………..(e)ko KONTZEJUAREN KOSTU EFEKTIBOAK</t>
  </si>
  <si>
    <t>URTEKO KONTUETAKO GASTUA</t>
  </si>
  <si>
    <t>KOSTUA GUZTIRA</t>
  </si>
  <si>
    <t>NEURRI UNITATEA GUZTIRA</t>
  </si>
  <si>
    <t>UNITATEKO KOSTUA</t>
  </si>
  <si>
    <t>azalera m2</t>
  </si>
  <si>
    <t>m3 hornituak</t>
  </si>
  <si>
    <t>sarearen m linealak</t>
  </si>
  <si>
    <t>m3 araztuak</t>
  </si>
  <si>
    <t>JAUNAK / ANDREAK</t>
  </si>
  <si>
    <t>Emate
data</t>
  </si>
  <si>
    <t>Zerbitzua</t>
  </si>
  <si>
    <t>Zerbitzuak emateko gastuak</t>
  </si>
  <si>
    <t>Kaleko argiteria</t>
  </si>
  <si>
    <t>Hilerria eta hileta zerbitzuak</t>
  </si>
  <si>
    <t xml:space="preserve">Erabilera publikoko kirol instalazioak </t>
  </si>
  <si>
    <t>Zigilua jarri</t>
  </si>
  <si>
    <t>2021/12/31n KUTXAN DAGOENA</t>
  </si>
  <si>
    <t>2021/12/31</t>
  </si>
  <si>
    <t>2022. Urtea</t>
  </si>
  <si>
    <t>2022. URTEKO KONTUAK</t>
  </si>
  <si>
    <t>2021/12/31ko hasierako saldoa</t>
  </si>
  <si>
    <t>2022/12/31</t>
  </si>
  <si>
    <t>2022/12/31n
ordaintzeko
dagoena</t>
  </si>
  <si>
    <t>Eta hala jasota gera dadin eta dagozkion ondorioak izan ditzan, hau egin dut 2023ko……………..ren …….(e)(a)n.</t>
  </si>
  <si>
    <t>I. ERANSKINA.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</si>
</sst>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8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9" fillId="0" borderId="0" xfId="0" applyFont="1"/>
    <xf numFmtId="0" fontId="0" fillId="0" borderId="7" xfId="0" applyBorder="1"/>
    <xf numFmtId="0" fontId="0" fillId="0" borderId="0" xfId="0" quotePrefix="1" applyBorder="1"/>
    <xf numFmtId="14" fontId="7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9" fillId="0" borderId="0" xfId="0" applyFont="1" applyBorder="1"/>
    <xf numFmtId="0" fontId="0" fillId="0" borderId="8" xfId="0" applyBorder="1"/>
    <xf numFmtId="0" fontId="0" fillId="0" borderId="9" xfId="0" applyBorder="1"/>
    <xf numFmtId="37" fontId="8" fillId="0" borderId="11" xfId="0" applyNumberFormat="1" applyFont="1" applyBorder="1" applyAlignment="1" applyProtection="1">
      <alignment horizontal="left"/>
    </xf>
    <xf numFmtId="0" fontId="0" fillId="0" borderId="10" xfId="0" applyBorder="1"/>
    <xf numFmtId="37" fontId="8" fillId="0" borderId="10" xfId="0" applyNumberFormat="1" applyFont="1" applyBorder="1" applyAlignment="1" applyProtection="1">
      <alignment horizontal="left"/>
    </xf>
    <xf numFmtId="0" fontId="0" fillId="0" borderId="4" xfId="0" applyBorder="1"/>
    <xf numFmtId="0" fontId="0" fillId="0" borderId="12" xfId="0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7" fontId="8" fillId="0" borderId="14" xfId="0" applyNumberFormat="1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8" fillId="0" borderId="12" xfId="0" applyFont="1" applyBorder="1"/>
    <xf numFmtId="0" fontId="10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7" fillId="0" borderId="17" xfId="0" applyFont="1" applyBorder="1" applyAlignment="1">
      <alignment horizontal="center"/>
    </xf>
    <xf numFmtId="0" fontId="0" fillId="0" borderId="27" xfId="0" applyBorder="1"/>
    <xf numFmtId="0" fontId="21" fillId="0" borderId="0" xfId="0" applyFont="1"/>
    <xf numFmtId="4" fontId="8" fillId="0" borderId="0" xfId="0" applyNumberFormat="1" applyFont="1" applyBorder="1"/>
    <xf numFmtId="4" fontId="8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7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7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0" fillId="0" borderId="6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165" fontId="8" fillId="0" borderId="28" xfId="0" applyNumberFormat="1" applyFont="1" applyBorder="1" applyAlignment="1" applyProtection="1">
      <alignment horizontal="center"/>
    </xf>
    <xf numFmtId="165" fontId="8" fillId="0" borderId="31" xfId="0" applyNumberFormat="1" applyFont="1" applyBorder="1" applyAlignment="1" applyProtection="1">
      <alignment horizontal="center"/>
    </xf>
    <xf numFmtId="165" fontId="8" fillId="0" borderId="33" xfId="0" applyNumberFormat="1" applyFont="1" applyBorder="1" applyAlignment="1" applyProtection="1">
      <alignment horizontal="center"/>
    </xf>
    <xf numFmtId="165" fontId="8" fillId="0" borderId="34" xfId="0" applyNumberFormat="1" applyFont="1" applyBorder="1" applyAlignment="1" applyProtection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12" fillId="0" borderId="0" xfId="0" applyFont="1" applyAlignment="1">
      <alignment horizontal="centerContinuous"/>
    </xf>
    <xf numFmtId="4" fontId="8" fillId="0" borderId="4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3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36" xfId="1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22" fillId="0" borderId="0" xfId="0" applyFont="1"/>
    <xf numFmtId="0" fontId="7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3" fontId="8" fillId="0" borderId="37" xfId="0" applyNumberFormat="1" applyFont="1" applyBorder="1" applyAlignment="1">
      <alignment horizontal="right"/>
    </xf>
    <xf numFmtId="0" fontId="0" fillId="0" borderId="0" xfId="0" applyFill="1" applyBorder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8" fillId="0" borderId="3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4" fontId="8" fillId="0" borderId="36" xfId="1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14" fontId="7" fillId="0" borderId="0" xfId="0" quotePrefix="1" applyNumberFormat="1" applyFont="1" applyAlignment="1">
      <alignment horizontal="center"/>
    </xf>
    <xf numFmtId="4" fontId="14" fillId="0" borderId="6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3" borderId="0" xfId="0" applyFill="1"/>
    <xf numFmtId="0" fontId="22" fillId="3" borderId="20" xfId="0" applyFont="1" applyFill="1" applyBorder="1"/>
    <xf numFmtId="4" fontId="7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" fontId="14" fillId="0" borderId="6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20" xfId="0" applyFont="1" applyBorder="1"/>
    <xf numFmtId="165" fontId="8" fillId="4" borderId="32" xfId="0" applyNumberFormat="1" applyFont="1" applyFill="1" applyBorder="1"/>
    <xf numFmtId="0" fontId="8" fillId="4" borderId="13" xfId="0" applyFont="1" applyFill="1" applyBorder="1"/>
    <xf numFmtId="4" fontId="8" fillId="4" borderId="38" xfId="0" applyNumberFormat="1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/>
    </xf>
    <xf numFmtId="4" fontId="8" fillId="4" borderId="24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20" fillId="4" borderId="4" xfId="0" applyNumberFormat="1" applyFont="1" applyFill="1" applyBorder="1" applyAlignment="1">
      <alignment horizontal="center"/>
    </xf>
    <xf numFmtId="4" fontId="20" fillId="4" borderId="17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165" fontId="8" fillId="4" borderId="28" xfId="0" applyNumberFormat="1" applyFont="1" applyFill="1" applyBorder="1"/>
    <xf numFmtId="0" fontId="8" fillId="4" borderId="8" xfId="0" applyFont="1" applyFill="1" applyBorder="1"/>
    <xf numFmtId="4" fontId="8" fillId="4" borderId="4" xfId="0" applyNumberFormat="1" applyFont="1" applyFill="1" applyBorder="1"/>
    <xf numFmtId="4" fontId="8" fillId="4" borderId="0" xfId="0" applyNumberFormat="1" applyFont="1" applyFill="1" applyBorder="1"/>
    <xf numFmtId="4" fontId="8" fillId="4" borderId="17" xfId="0" applyNumberFormat="1" applyFont="1" applyFill="1" applyBorder="1"/>
    <xf numFmtId="165" fontId="8" fillId="4" borderId="28" xfId="0" applyNumberFormat="1" applyFont="1" applyFill="1" applyBorder="1" applyAlignment="1" applyProtection="1">
      <alignment horizontal="center"/>
    </xf>
    <xf numFmtId="0" fontId="6" fillId="4" borderId="10" xfId="0" applyFont="1" applyFill="1" applyBorder="1"/>
    <xf numFmtId="165" fontId="8" fillId="4" borderId="31" xfId="0" applyNumberFormat="1" applyFont="1" applyFill="1" applyBorder="1" applyAlignment="1" applyProtection="1">
      <alignment horizontal="center"/>
    </xf>
    <xf numFmtId="0" fontId="4" fillId="4" borderId="11" xfId="0" applyFont="1" applyFill="1" applyBorder="1"/>
    <xf numFmtId="4" fontId="8" fillId="4" borderId="36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4" fontId="8" fillId="4" borderId="37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17" xfId="0" applyNumberFormat="1" applyFont="1" applyFill="1" applyBorder="1" applyAlignment="1">
      <alignment horizontal="center"/>
    </xf>
    <xf numFmtId="0" fontId="8" fillId="4" borderId="10" xfId="0" applyFont="1" applyFill="1" applyBorder="1"/>
    <xf numFmtId="37" fontId="8" fillId="4" borderId="11" xfId="0" applyNumberFormat="1" applyFont="1" applyFill="1" applyBorder="1" applyAlignment="1" applyProtection="1">
      <alignment horizontal="left"/>
    </xf>
    <xf numFmtId="0" fontId="20" fillId="4" borderId="28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>
      <alignment horizontal="right"/>
    </xf>
    <xf numFmtId="4" fontId="8" fillId="4" borderId="13" xfId="0" applyNumberFormat="1" applyFont="1" applyFill="1" applyBorder="1" applyAlignment="1">
      <alignment horizontal="right"/>
    </xf>
    <xf numFmtId="4" fontId="8" fillId="4" borderId="24" xfId="0" applyNumberFormat="1" applyFont="1" applyFill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0" fillId="4" borderId="17" xfId="0" applyNumberFormat="1" applyFont="1" applyFill="1" applyBorder="1" applyAlignment="1">
      <alignment horizontal="right"/>
    </xf>
    <xf numFmtId="4" fontId="8" fillId="4" borderId="9" xfId="0" applyNumberFormat="1" applyFont="1" applyFill="1" applyBorder="1" applyAlignment="1">
      <alignment horizontal="center"/>
    </xf>
    <xf numFmtId="165" fontId="8" fillId="4" borderId="33" xfId="0" applyNumberFormat="1" applyFont="1" applyFill="1" applyBorder="1"/>
    <xf numFmtId="0" fontId="8" fillId="4" borderId="17" xfId="0" applyFont="1" applyFill="1" applyBorder="1"/>
    <xf numFmtId="165" fontId="8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right"/>
    </xf>
    <xf numFmtId="0" fontId="20" fillId="4" borderId="17" xfId="0" applyFont="1" applyFill="1" applyBorder="1" applyAlignment="1">
      <alignment horizontal="center"/>
    </xf>
    <xf numFmtId="165" fontId="8" fillId="4" borderId="34" xfId="0" applyNumberFormat="1" applyFont="1" applyFill="1" applyBorder="1" applyAlignment="1" applyProtection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37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165" fontId="8" fillId="4" borderId="35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  <xf numFmtId="165" fontId="20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right"/>
    </xf>
    <xf numFmtId="0" fontId="0" fillId="4" borderId="2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7" fillId="0" borderId="22" xfId="0" applyFont="1" applyFill="1" applyBorder="1"/>
    <xf numFmtId="4" fontId="7" fillId="0" borderId="22" xfId="0" applyNumberFormat="1" applyFont="1" applyBorder="1"/>
    <xf numFmtId="0" fontId="7" fillId="0" borderId="29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0" borderId="12" xfId="0" applyFont="1" applyBorder="1" applyAlignment="1">
      <alignment horizontal="center" vertical="top"/>
    </xf>
    <xf numFmtId="0" fontId="7" fillId="0" borderId="29" xfId="0" applyFont="1" applyBorder="1" applyAlignment="1">
      <alignment horizontal="center" wrapText="1"/>
    </xf>
    <xf numFmtId="0" fontId="1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95250</xdr:rowOff>
    </xdr:from>
    <xdr:to>
      <xdr:col>3</xdr:col>
      <xdr:colOff>609600</xdr:colOff>
      <xdr:row>2</xdr:row>
      <xdr:rowOff>52070</xdr:rowOff>
    </xdr:to>
    <xdr:pic>
      <xdr:nvPicPr>
        <xdr:cNvPr id="3" name="1 Imagen" descr="1 Imagen">
          <a:extLst>
            <a:ext uri="{FF2B5EF4-FFF2-40B4-BE49-F238E27FC236}">
              <a16:creationId xmlns:a16="http://schemas.microsoft.com/office/drawing/2014/main" id="{1975006E-A59C-4B91-85E3-A7BF4151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95600" y="95250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857247</xdr:colOff>
      <xdr:row>49</xdr:row>
      <xdr:rowOff>137160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27820"/>
          <a:ext cx="6273182" cy="57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bada, jarri: "IZAN DA", eta erantsi haien eta batzordearen dagokion ebazpenaren kopia bana.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ez bada, jarri: "EZ DA IZAN"</a:t>
          </a:r>
        </a:p>
      </xdr:txBody>
    </xdr:sp>
    <xdr:clientData/>
  </xdr:twoCellAnchor>
  <xdr:twoCellAnchor>
    <xdr:from>
      <xdr:col>0</xdr:col>
      <xdr:colOff>0</xdr:colOff>
      <xdr:row>30</xdr:row>
      <xdr:rowOff>137160</xdr:rowOff>
    </xdr:from>
    <xdr:to>
      <xdr:col>8</xdr:col>
      <xdr:colOff>857247</xdr:colOff>
      <xdr:row>34</xdr:row>
      <xdr:rowOff>137160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976110"/>
          <a:ext cx="6273182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ZIURTATZEN DUT: kontu hauek onartu eta jendaurrean jarri zirela 15 egun baliodunez, kontzeju aretoko dagokion lekuan iragarkia jarri ondoren, eta 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_____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horien aurkako erreklamaziorik. Aurreko zerrendetan jasotako zenbatekoak administrazio batzorde honek dituen ordainagiri eta egiaztagirien kopia zehatza dira.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activeCell="A4" sqref="A4:G4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38"/>
      <c r="B1" s="238"/>
      <c r="C1" s="238"/>
      <c r="D1" s="238"/>
      <c r="E1" s="238"/>
      <c r="F1" s="238"/>
      <c r="G1" s="238"/>
    </row>
    <row r="4" spans="1:8" ht="21" x14ac:dyDescent="0.2">
      <c r="A4" s="239" t="s">
        <v>100</v>
      </c>
      <c r="B4" s="239"/>
      <c r="C4" s="239"/>
      <c r="D4" s="239"/>
      <c r="E4" s="239"/>
      <c r="F4" s="239"/>
      <c r="G4" s="239"/>
      <c r="H4" s="240"/>
    </row>
    <row r="5" spans="1:8" x14ac:dyDescent="0.2">
      <c r="F5" t="s">
        <v>0</v>
      </c>
    </row>
    <row r="6" spans="1:8" ht="34.5" x14ac:dyDescent="0.45">
      <c r="A6" s="208" t="s">
        <v>16</v>
      </c>
      <c r="B6" s="208"/>
      <c r="C6" s="208"/>
      <c r="D6" s="208"/>
      <c r="E6" s="208"/>
      <c r="F6" s="208"/>
      <c r="G6" s="208"/>
    </row>
    <row r="7" spans="1:8" s="1" customFormat="1" ht="15" x14ac:dyDescent="0.2">
      <c r="A7" s="5"/>
      <c r="B7" s="5"/>
      <c r="C7" s="5"/>
      <c r="D7" s="5"/>
      <c r="E7" s="5"/>
      <c r="F7" s="5"/>
      <c r="G7" s="5"/>
    </row>
    <row r="9" spans="1:8" s="1" customFormat="1" ht="15" x14ac:dyDescent="0.2">
      <c r="A9" s="5"/>
      <c r="B9" s="5"/>
      <c r="C9" s="5"/>
      <c r="D9" s="5"/>
      <c r="E9" s="5"/>
      <c r="F9" s="5"/>
      <c r="G9" s="5"/>
    </row>
    <row r="10" spans="1:8" s="1" customFormat="1" ht="15" x14ac:dyDescent="0.2"/>
    <row r="11" spans="1:8" ht="34.5" x14ac:dyDescent="0.45">
      <c r="A11" s="208" t="s">
        <v>17</v>
      </c>
      <c r="B11" s="208"/>
      <c r="C11" s="208"/>
      <c r="D11" s="208"/>
      <c r="E11" s="208"/>
      <c r="F11" s="208"/>
      <c r="G11" s="208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5" spans="1:8" ht="20.25" customHeight="1" x14ac:dyDescent="0.25">
      <c r="A15" s="209" t="s">
        <v>18</v>
      </c>
      <c r="B15" s="209"/>
      <c r="C15" s="209"/>
      <c r="D15" s="209"/>
      <c r="E15" s="209"/>
      <c r="F15" s="209"/>
      <c r="G15" s="209"/>
      <c r="H15" s="91"/>
    </row>
    <row r="16" spans="1:8" s="1" customFormat="1" ht="15.75" x14ac:dyDescent="0.25">
      <c r="A16" s="5"/>
      <c r="B16" s="5"/>
      <c r="C16" s="7"/>
      <c r="D16" s="5"/>
      <c r="E16" s="5"/>
      <c r="F16" s="5"/>
      <c r="G16" s="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2" spans="1:7" s="1" customFormat="1" ht="15.75" x14ac:dyDescent="0.25">
      <c r="A22" s="5" t="s">
        <v>19</v>
      </c>
      <c r="B22" s="5"/>
      <c r="C22" s="7"/>
      <c r="D22" s="5"/>
      <c r="E22" s="5"/>
      <c r="F22" s="5"/>
      <c r="G22" s="5"/>
    </row>
    <row r="23" spans="1:7" ht="59.25" x14ac:dyDescent="0.75">
      <c r="A23" s="6" t="s">
        <v>20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32" spans="1:7" ht="33" x14ac:dyDescent="0.45">
      <c r="A32" s="4" t="s">
        <v>94</v>
      </c>
      <c r="B32" s="2"/>
      <c r="C32" s="2"/>
      <c r="D32" s="2"/>
      <c r="E32" s="2"/>
      <c r="F32" s="2"/>
      <c r="G32" s="2"/>
    </row>
    <row r="42" spans="3:3" ht="15" x14ac:dyDescent="0.2">
      <c r="C42" s="62" t="s">
        <v>21</v>
      </c>
    </row>
    <row r="43" spans="3:3" ht="15" x14ac:dyDescent="0.2">
      <c r="C43" s="62" t="s">
        <v>22</v>
      </c>
    </row>
    <row r="44" spans="3:3" ht="15" x14ac:dyDescent="0.2">
      <c r="C44" s="62" t="s">
        <v>23</v>
      </c>
    </row>
  </sheetData>
  <mergeCells count="5">
    <mergeCell ref="A6:G6"/>
    <mergeCell ref="A11:G11"/>
    <mergeCell ref="A15:G15"/>
    <mergeCell ref="A1:G1"/>
    <mergeCell ref="A4:G4"/>
  </mergeCells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94"/>
  <sheetViews>
    <sheetView showGridLines="0" showZeros="0" zoomScaleNormal="100" zoomScaleSheetLayoutView="75" workbookViewId="0">
      <selection activeCell="J5" sqref="J5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30" customWidth="1"/>
    <col min="4" max="4" width="18" style="30" customWidth="1"/>
    <col min="5" max="5" width="15.85546875" style="30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16" t="s">
        <v>24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16" t="s">
        <v>25</v>
      </c>
      <c r="B3" s="216"/>
      <c r="C3" s="216"/>
      <c r="D3" s="216"/>
      <c r="E3" s="216"/>
      <c r="F3" s="216"/>
      <c r="G3" s="216"/>
      <c r="H3" s="216"/>
      <c r="I3" s="216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17" t="s">
        <v>95</v>
      </c>
      <c r="B5" s="217"/>
      <c r="C5" s="217"/>
      <c r="D5" s="217"/>
      <c r="E5" s="217"/>
      <c r="F5" s="217"/>
      <c r="G5" s="217"/>
      <c r="H5" s="217"/>
      <c r="I5" s="217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09" t="s">
        <v>26</v>
      </c>
      <c r="B7" s="209"/>
      <c r="C7" s="209"/>
      <c r="D7" s="209"/>
      <c r="E7" s="209"/>
      <c r="F7" s="209"/>
      <c r="G7" s="209"/>
      <c r="H7" s="209"/>
      <c r="I7" s="209"/>
    </row>
    <row r="8" spans="1:9" ht="13.5" thickBot="1" x14ac:dyDescent="0.25">
      <c r="A8" s="2"/>
      <c r="B8" s="31"/>
      <c r="C8" s="31"/>
      <c r="D8" s="31"/>
      <c r="E8" s="31"/>
      <c r="F8" s="9"/>
      <c r="G8" s="9"/>
      <c r="H8" s="9"/>
      <c r="I8" s="9"/>
    </row>
    <row r="9" spans="1:9" ht="12.75" customHeight="1" x14ac:dyDescent="0.2">
      <c r="A9" s="84"/>
      <c r="B9" s="25"/>
      <c r="C9" s="8"/>
      <c r="D9" s="213" t="s">
        <v>27</v>
      </c>
      <c r="E9" s="8"/>
      <c r="F9" s="213" t="s">
        <v>28</v>
      </c>
      <c r="G9" s="8"/>
      <c r="H9" s="57"/>
      <c r="I9" s="59"/>
    </row>
    <row r="10" spans="1:9" ht="26.25" customHeight="1" x14ac:dyDescent="0.2">
      <c r="A10" s="85" t="s">
        <v>29</v>
      </c>
      <c r="B10" s="33" t="s">
        <v>30</v>
      </c>
      <c r="C10" s="32" t="s">
        <v>31</v>
      </c>
      <c r="D10" s="214"/>
      <c r="E10" s="34" t="s">
        <v>32</v>
      </c>
      <c r="F10" s="214"/>
      <c r="G10" s="35" t="s">
        <v>33</v>
      </c>
      <c r="H10" s="37" t="s">
        <v>34</v>
      </c>
      <c r="I10" s="60" t="s">
        <v>35</v>
      </c>
    </row>
    <row r="11" spans="1:9" ht="13.5" thickBot="1" x14ac:dyDescent="0.25">
      <c r="A11" s="10"/>
      <c r="B11" s="26"/>
      <c r="C11" s="11"/>
      <c r="D11" s="215"/>
      <c r="E11" s="36"/>
      <c r="F11" s="215"/>
      <c r="G11" s="11"/>
      <c r="H11" s="58"/>
      <c r="I11" s="61"/>
    </row>
    <row r="12" spans="1:9" ht="14.25" x14ac:dyDescent="0.2">
      <c r="A12" s="87"/>
      <c r="B12" s="27"/>
      <c r="C12" s="126"/>
      <c r="D12" s="123"/>
      <c r="E12" s="123"/>
      <c r="F12" s="123"/>
      <c r="G12" s="123"/>
      <c r="H12" s="124"/>
      <c r="I12" s="125"/>
    </row>
    <row r="13" spans="1:9" ht="14.25" x14ac:dyDescent="0.2">
      <c r="A13" s="87"/>
      <c r="B13" s="27"/>
      <c r="C13" s="123"/>
      <c r="D13" s="123"/>
      <c r="E13" s="123"/>
      <c r="F13" s="123"/>
      <c r="G13" s="123"/>
      <c r="H13" s="124"/>
      <c r="I13" s="125"/>
    </row>
    <row r="14" spans="1:9" ht="14.25" x14ac:dyDescent="0.2">
      <c r="A14" s="87"/>
      <c r="B14" s="27"/>
      <c r="C14" s="123"/>
      <c r="D14" s="123"/>
      <c r="E14" s="123"/>
      <c r="F14" s="123"/>
      <c r="G14" s="123"/>
      <c r="H14" s="124"/>
      <c r="I14" s="125"/>
    </row>
    <row r="15" spans="1:9" ht="14.25" x14ac:dyDescent="0.2">
      <c r="A15" s="87"/>
      <c r="B15" s="27"/>
      <c r="C15" s="123"/>
      <c r="D15" s="123"/>
      <c r="E15" s="123"/>
      <c r="F15" s="123"/>
      <c r="G15" s="123"/>
      <c r="H15" s="124"/>
      <c r="I15" s="125"/>
    </row>
    <row r="16" spans="1:9" ht="14.25" x14ac:dyDescent="0.2">
      <c r="A16" s="87"/>
      <c r="B16" s="27"/>
      <c r="C16" s="123"/>
      <c r="D16" s="123"/>
      <c r="E16" s="123"/>
      <c r="F16" s="123"/>
      <c r="G16" s="123"/>
      <c r="H16" s="124"/>
      <c r="I16" s="125"/>
    </row>
    <row r="17" spans="1:9" ht="14.25" x14ac:dyDescent="0.2">
      <c r="A17" s="87"/>
      <c r="B17" s="27"/>
      <c r="C17" s="123"/>
      <c r="D17" s="123"/>
      <c r="E17" s="123"/>
      <c r="F17" s="123"/>
      <c r="G17" s="123"/>
      <c r="H17" s="124"/>
      <c r="I17" s="125"/>
    </row>
    <row r="18" spans="1:9" ht="14.25" x14ac:dyDescent="0.2">
      <c r="A18" s="87"/>
      <c r="B18" s="27"/>
      <c r="C18" s="123"/>
      <c r="D18" s="123"/>
      <c r="E18" s="123"/>
      <c r="F18" s="123"/>
      <c r="G18" s="123"/>
      <c r="H18" s="124"/>
      <c r="I18" s="125"/>
    </row>
    <row r="19" spans="1:9" ht="14.25" x14ac:dyDescent="0.2">
      <c r="A19" s="87"/>
      <c r="B19" s="27"/>
      <c r="C19" s="123"/>
      <c r="D19" s="123"/>
      <c r="E19" s="123"/>
      <c r="F19" s="123"/>
      <c r="G19" s="123"/>
      <c r="H19" s="124"/>
      <c r="I19" s="125"/>
    </row>
    <row r="20" spans="1:9" ht="14.25" x14ac:dyDescent="0.2">
      <c r="A20" s="87"/>
      <c r="B20" s="27"/>
      <c r="C20" s="123"/>
      <c r="D20" s="123"/>
      <c r="E20" s="123"/>
      <c r="F20" s="123"/>
      <c r="G20" s="123"/>
      <c r="H20" s="124"/>
      <c r="I20" s="125"/>
    </row>
    <row r="21" spans="1:9" ht="14.25" x14ac:dyDescent="0.2">
      <c r="A21" s="87"/>
      <c r="B21" s="27"/>
      <c r="C21" s="123"/>
      <c r="D21" s="123"/>
      <c r="E21" s="123"/>
      <c r="F21" s="123"/>
      <c r="G21" s="123"/>
      <c r="H21" s="124"/>
      <c r="I21" s="125"/>
    </row>
    <row r="22" spans="1:9" ht="14.25" x14ac:dyDescent="0.2">
      <c r="A22" s="87"/>
      <c r="B22" s="27"/>
      <c r="C22" s="123"/>
      <c r="D22" s="123"/>
      <c r="E22" s="123"/>
      <c r="F22" s="123"/>
      <c r="G22" s="123"/>
      <c r="H22" s="124"/>
      <c r="I22" s="125"/>
    </row>
    <row r="23" spans="1:9" ht="14.25" x14ac:dyDescent="0.2">
      <c r="A23" s="87"/>
      <c r="B23" s="27"/>
      <c r="C23" s="123"/>
      <c r="D23" s="123"/>
      <c r="E23" s="123"/>
      <c r="F23" s="123"/>
      <c r="G23" s="123"/>
      <c r="H23" s="124"/>
      <c r="I23" s="125"/>
    </row>
    <row r="24" spans="1:9" ht="14.25" x14ac:dyDescent="0.2">
      <c r="A24" s="87"/>
      <c r="B24" s="27"/>
      <c r="C24" s="123"/>
      <c r="D24" s="123"/>
      <c r="E24" s="123"/>
      <c r="F24" s="123"/>
      <c r="G24" s="123"/>
      <c r="H24" s="124"/>
      <c r="I24" s="125"/>
    </row>
    <row r="25" spans="1:9" ht="14.25" x14ac:dyDescent="0.2">
      <c r="A25" s="87"/>
      <c r="B25" s="27"/>
      <c r="C25" s="123"/>
      <c r="D25" s="123"/>
      <c r="E25" s="123"/>
      <c r="F25" s="123"/>
      <c r="G25" s="123"/>
      <c r="H25" s="124"/>
      <c r="I25" s="125"/>
    </row>
    <row r="26" spans="1:9" ht="14.25" x14ac:dyDescent="0.2">
      <c r="A26" s="87"/>
      <c r="B26" s="27"/>
      <c r="C26" s="123"/>
      <c r="D26" s="123"/>
      <c r="E26" s="123"/>
      <c r="F26" s="123"/>
      <c r="G26" s="123"/>
      <c r="H26" s="124"/>
      <c r="I26" s="125"/>
    </row>
    <row r="27" spans="1:9" ht="14.25" x14ac:dyDescent="0.2">
      <c r="A27" s="87"/>
      <c r="B27" s="27"/>
      <c r="C27" s="123"/>
      <c r="D27" s="123"/>
      <c r="E27" s="123"/>
      <c r="F27" s="123"/>
      <c r="G27" s="123"/>
      <c r="H27" s="124"/>
      <c r="I27" s="125"/>
    </row>
    <row r="28" spans="1:9" ht="14.25" x14ac:dyDescent="0.2">
      <c r="A28" s="87"/>
      <c r="B28" s="27"/>
      <c r="C28" s="123"/>
      <c r="D28" s="123"/>
      <c r="E28" s="123"/>
      <c r="F28" s="123"/>
      <c r="G28" s="123"/>
      <c r="H28" s="124"/>
      <c r="I28" s="125"/>
    </row>
    <row r="29" spans="1:9" ht="14.25" x14ac:dyDescent="0.2">
      <c r="A29" s="87"/>
      <c r="B29" s="27"/>
      <c r="C29" s="123"/>
      <c r="D29" s="123"/>
      <c r="E29" s="123"/>
      <c r="F29" s="123"/>
      <c r="G29" s="123"/>
      <c r="H29" s="124"/>
      <c r="I29" s="125"/>
    </row>
    <row r="30" spans="1:9" ht="14.25" x14ac:dyDescent="0.2">
      <c r="A30" s="87"/>
      <c r="B30" s="27"/>
      <c r="C30" s="123"/>
      <c r="D30" s="123"/>
      <c r="E30" s="123"/>
      <c r="F30" s="123"/>
      <c r="G30" s="123"/>
      <c r="H30" s="124"/>
      <c r="I30" s="125"/>
    </row>
    <row r="31" spans="1:9" ht="14.25" x14ac:dyDescent="0.2">
      <c r="A31" s="87"/>
      <c r="B31" s="27"/>
      <c r="C31" s="123"/>
      <c r="D31" s="123"/>
      <c r="E31" s="123"/>
      <c r="F31" s="123"/>
      <c r="G31" s="123"/>
      <c r="H31" s="124"/>
      <c r="I31" s="125"/>
    </row>
    <row r="32" spans="1:9" ht="14.25" x14ac:dyDescent="0.2">
      <c r="A32" s="87"/>
      <c r="B32" s="27"/>
      <c r="C32" s="123"/>
      <c r="D32" s="123"/>
      <c r="E32" s="123"/>
      <c r="F32" s="123"/>
      <c r="G32" s="123"/>
      <c r="H32" s="124"/>
      <c r="I32" s="125"/>
    </row>
    <row r="33" spans="1:9" ht="14.25" x14ac:dyDescent="0.2">
      <c r="A33" s="86"/>
      <c r="B33" s="29"/>
      <c r="C33" s="96"/>
      <c r="D33" s="96"/>
      <c r="E33" s="96"/>
      <c r="F33" s="96"/>
      <c r="G33" s="96"/>
      <c r="H33" s="97"/>
      <c r="I33" s="127"/>
    </row>
    <row r="34" spans="1:9" ht="14.25" x14ac:dyDescent="0.2">
      <c r="A34" s="147"/>
      <c r="B34" s="148"/>
      <c r="C34" s="149"/>
      <c r="D34" s="149"/>
      <c r="E34" s="149"/>
      <c r="F34" s="149"/>
      <c r="G34" s="149"/>
      <c r="H34" s="150"/>
      <c r="I34" s="151"/>
    </row>
    <row r="35" spans="1:9" ht="15.75" x14ac:dyDescent="0.25">
      <c r="A35" s="152" t="s">
        <v>36</v>
      </c>
      <c r="B35" s="153">
        <f>SUM(C35:I35)</f>
        <v>0</v>
      </c>
      <c r="C35" s="154">
        <f t="shared" ref="C35:I35" si="0">SUM(C12:C33)</f>
        <v>0</v>
      </c>
      <c r="D35" s="154">
        <f t="shared" si="0"/>
        <v>0</v>
      </c>
      <c r="E35" s="154">
        <f t="shared" si="0"/>
        <v>0</v>
      </c>
      <c r="F35" s="154">
        <f t="shared" si="0"/>
        <v>0</v>
      </c>
      <c r="G35" s="154">
        <f t="shared" si="0"/>
        <v>0</v>
      </c>
      <c r="H35" s="154">
        <f t="shared" si="0"/>
        <v>0</v>
      </c>
      <c r="I35" s="155">
        <f t="shared" si="0"/>
        <v>0</v>
      </c>
    </row>
    <row r="36" spans="1:9" ht="15" thickBot="1" x14ac:dyDescent="0.25">
      <c r="A36" s="156"/>
      <c r="B36" s="157"/>
      <c r="C36" s="158"/>
      <c r="D36" s="158"/>
      <c r="E36" s="158"/>
      <c r="F36" s="158"/>
      <c r="G36" s="158"/>
      <c r="H36" s="159"/>
      <c r="I36" s="160"/>
    </row>
    <row r="37" spans="1:9" s="16" customFormat="1" ht="14.25" x14ac:dyDescent="0.2">
      <c r="A37" s="13"/>
      <c r="B37" s="13"/>
      <c r="C37" s="63"/>
      <c r="D37" s="63"/>
      <c r="E37" s="63"/>
      <c r="F37" s="63"/>
      <c r="G37" s="63"/>
      <c r="H37" s="63"/>
      <c r="I37" s="63"/>
    </row>
    <row r="38" spans="1:9" ht="14.25" x14ac:dyDescent="0.2">
      <c r="A38" s="13"/>
      <c r="B38" s="13"/>
      <c r="C38" s="63"/>
      <c r="D38" s="63"/>
      <c r="E38" s="63"/>
      <c r="F38" s="63"/>
      <c r="G38" s="63"/>
      <c r="H38" s="63"/>
      <c r="I38" s="63"/>
    </row>
    <row r="39" spans="1:9" ht="14.25" x14ac:dyDescent="0.2">
      <c r="A39" s="12"/>
      <c r="B39" s="13"/>
      <c r="C39" s="63"/>
      <c r="D39" s="63"/>
      <c r="E39" s="63"/>
      <c r="F39" s="63"/>
      <c r="G39" s="63"/>
      <c r="H39" s="63"/>
      <c r="I39" s="63"/>
    </row>
    <row r="40" spans="1:9" ht="14.25" x14ac:dyDescent="0.2">
      <c r="A40" s="12"/>
      <c r="B40" s="13"/>
      <c r="C40" s="63"/>
      <c r="D40" s="63"/>
      <c r="E40" s="63"/>
      <c r="F40" s="63"/>
      <c r="G40" s="63"/>
      <c r="H40" s="63"/>
      <c r="I40" s="63"/>
    </row>
    <row r="41" spans="1:9" ht="15" thickBot="1" x14ac:dyDescent="0.25">
      <c r="A41" s="12"/>
      <c r="B41" s="47"/>
      <c r="C41" s="63"/>
      <c r="D41" s="63"/>
      <c r="E41" s="63"/>
      <c r="F41" s="63"/>
      <c r="G41" s="63"/>
      <c r="H41" s="63"/>
      <c r="I41" s="64"/>
    </row>
    <row r="42" spans="1:9" ht="12" customHeight="1" x14ac:dyDescent="0.2">
      <c r="A42" s="84"/>
      <c r="B42" s="25"/>
      <c r="C42" s="65"/>
      <c r="D42" s="210" t="s">
        <v>27</v>
      </c>
      <c r="E42" s="65"/>
      <c r="F42" s="210" t="s">
        <v>28</v>
      </c>
      <c r="G42" s="65"/>
      <c r="H42" s="66"/>
      <c r="I42" s="67"/>
    </row>
    <row r="43" spans="1:9" ht="26.25" customHeight="1" x14ac:dyDescent="0.2">
      <c r="A43" s="85" t="s">
        <v>29</v>
      </c>
      <c r="B43" s="33" t="s">
        <v>30</v>
      </c>
      <c r="C43" s="68" t="s">
        <v>31</v>
      </c>
      <c r="D43" s="211"/>
      <c r="E43" s="69" t="s">
        <v>37</v>
      </c>
      <c r="F43" s="211"/>
      <c r="G43" s="70" t="s">
        <v>38</v>
      </c>
      <c r="H43" s="71" t="s">
        <v>34</v>
      </c>
      <c r="I43" s="72" t="s">
        <v>35</v>
      </c>
    </row>
    <row r="44" spans="1:9" ht="13.5" thickBot="1" x14ac:dyDescent="0.25">
      <c r="A44" s="10"/>
      <c r="B44" s="26"/>
      <c r="C44" s="73"/>
      <c r="D44" s="212"/>
      <c r="E44" s="74"/>
      <c r="F44" s="212"/>
      <c r="G44" s="73"/>
      <c r="H44" s="75"/>
      <c r="I44" s="76"/>
    </row>
    <row r="45" spans="1:9" ht="14.25" x14ac:dyDescent="0.2">
      <c r="A45" s="161"/>
      <c r="B45" s="162"/>
      <c r="C45" s="163"/>
      <c r="D45" s="163"/>
      <c r="E45" s="163"/>
      <c r="F45" s="163"/>
      <c r="G45" s="163"/>
      <c r="H45" s="164"/>
      <c r="I45" s="165"/>
    </row>
    <row r="46" spans="1:9" ht="15.75" x14ac:dyDescent="0.25">
      <c r="A46" s="166"/>
      <c r="B46" s="167" t="s">
        <v>39</v>
      </c>
      <c r="C46" s="154">
        <f>C35</f>
        <v>0</v>
      </c>
      <c r="D46" s="154">
        <f t="shared" ref="D46:I46" si="1">D35</f>
        <v>0</v>
      </c>
      <c r="E46" s="154">
        <f t="shared" si="1"/>
        <v>0</v>
      </c>
      <c r="F46" s="154">
        <f t="shared" si="1"/>
        <v>0</v>
      </c>
      <c r="G46" s="154">
        <f t="shared" si="1"/>
        <v>0</v>
      </c>
      <c r="H46" s="154">
        <f t="shared" si="1"/>
        <v>0</v>
      </c>
      <c r="I46" s="155">
        <f t="shared" si="1"/>
        <v>0</v>
      </c>
    </row>
    <row r="47" spans="1:9" ht="15" x14ac:dyDescent="0.2">
      <c r="A47" s="168"/>
      <c r="B47" s="169"/>
      <c r="C47" s="170"/>
      <c r="D47" s="170"/>
      <c r="E47" s="170"/>
      <c r="F47" s="170"/>
      <c r="G47" s="170"/>
      <c r="H47" s="171"/>
      <c r="I47" s="172"/>
    </row>
    <row r="48" spans="1:9" ht="14.25" x14ac:dyDescent="0.2">
      <c r="A48" s="87"/>
      <c r="B48" s="38"/>
      <c r="C48" s="126"/>
      <c r="D48" s="123"/>
      <c r="E48" s="123"/>
      <c r="F48" s="123"/>
      <c r="G48" s="123"/>
      <c r="H48" s="124"/>
      <c r="I48" s="125"/>
    </row>
    <row r="49" spans="1:9" ht="14.25" x14ac:dyDescent="0.2">
      <c r="A49" s="87"/>
      <c r="B49" s="27"/>
      <c r="C49" s="123"/>
      <c r="D49" s="123"/>
      <c r="E49" s="123"/>
      <c r="F49" s="123"/>
      <c r="G49" s="123"/>
      <c r="H49" s="124"/>
      <c r="I49" s="125"/>
    </row>
    <row r="50" spans="1:9" ht="14.25" x14ac:dyDescent="0.2">
      <c r="A50" s="87"/>
      <c r="B50" s="27"/>
      <c r="C50" s="123"/>
      <c r="D50" s="123"/>
      <c r="E50" s="123"/>
      <c r="F50" s="123"/>
      <c r="G50" s="123"/>
      <c r="H50" s="124"/>
      <c r="I50" s="125"/>
    </row>
    <row r="51" spans="1:9" ht="14.25" x14ac:dyDescent="0.2">
      <c r="A51" s="87"/>
      <c r="B51" s="27"/>
      <c r="C51" s="123"/>
      <c r="D51" s="123"/>
      <c r="E51" s="123"/>
      <c r="F51" s="123"/>
      <c r="G51" s="123"/>
      <c r="H51" s="124"/>
      <c r="I51" s="125"/>
    </row>
    <row r="52" spans="1:9" ht="14.25" x14ac:dyDescent="0.2">
      <c r="A52" s="87"/>
      <c r="B52" s="27"/>
      <c r="C52" s="123"/>
      <c r="D52" s="123"/>
      <c r="E52" s="123"/>
      <c r="F52" s="123"/>
      <c r="G52" s="123"/>
      <c r="H52" s="124"/>
      <c r="I52" s="125"/>
    </row>
    <row r="53" spans="1:9" ht="14.25" x14ac:dyDescent="0.2">
      <c r="A53" s="87"/>
      <c r="B53" s="27"/>
      <c r="C53" s="123"/>
      <c r="D53" s="123"/>
      <c r="E53" s="123"/>
      <c r="F53" s="123"/>
      <c r="G53" s="123"/>
      <c r="H53" s="124"/>
      <c r="I53" s="125"/>
    </row>
    <row r="54" spans="1:9" ht="14.25" x14ac:dyDescent="0.2">
      <c r="A54" s="87"/>
      <c r="B54" s="27"/>
      <c r="C54" s="123"/>
      <c r="D54" s="123"/>
      <c r="E54" s="123"/>
      <c r="F54" s="123"/>
      <c r="G54" s="123"/>
      <c r="H54" s="124"/>
      <c r="I54" s="125"/>
    </row>
    <row r="55" spans="1:9" ht="14.25" x14ac:dyDescent="0.2">
      <c r="A55" s="87"/>
      <c r="B55" s="27"/>
      <c r="C55" s="123"/>
      <c r="D55" s="123"/>
      <c r="E55" s="123"/>
      <c r="F55" s="123"/>
      <c r="G55" s="123"/>
      <c r="H55" s="124"/>
      <c r="I55" s="125"/>
    </row>
    <row r="56" spans="1:9" ht="14.25" x14ac:dyDescent="0.2">
      <c r="A56" s="87"/>
      <c r="B56" s="27"/>
      <c r="C56" s="123"/>
      <c r="D56" s="123"/>
      <c r="E56" s="123"/>
      <c r="F56" s="123"/>
      <c r="G56" s="123"/>
      <c r="H56" s="124"/>
      <c r="I56" s="125"/>
    </row>
    <row r="57" spans="1:9" ht="14.25" x14ac:dyDescent="0.2">
      <c r="A57" s="87"/>
      <c r="B57" s="27"/>
      <c r="C57" s="123"/>
      <c r="D57" s="123"/>
      <c r="E57" s="123"/>
      <c r="F57" s="123"/>
      <c r="G57" s="123"/>
      <c r="H57" s="124"/>
      <c r="I57" s="125"/>
    </row>
    <row r="58" spans="1:9" ht="14.25" x14ac:dyDescent="0.2">
      <c r="A58" s="87"/>
      <c r="B58" s="27"/>
      <c r="C58" s="123"/>
      <c r="D58" s="123"/>
      <c r="E58" s="123"/>
      <c r="F58" s="123"/>
      <c r="G58" s="123"/>
      <c r="H58" s="124"/>
      <c r="I58" s="125"/>
    </row>
    <row r="59" spans="1:9" ht="14.25" x14ac:dyDescent="0.2">
      <c r="A59" s="87"/>
      <c r="B59" s="27"/>
      <c r="C59" s="123"/>
      <c r="D59" s="123"/>
      <c r="E59" s="123"/>
      <c r="F59" s="123"/>
      <c r="G59" s="123"/>
      <c r="H59" s="124"/>
      <c r="I59" s="125"/>
    </row>
    <row r="60" spans="1:9" ht="14.25" x14ac:dyDescent="0.2">
      <c r="A60" s="87"/>
      <c r="B60" s="27"/>
      <c r="C60" s="123"/>
      <c r="D60" s="123"/>
      <c r="E60" s="123"/>
      <c r="F60" s="123"/>
      <c r="G60" s="123"/>
      <c r="H60" s="124"/>
      <c r="I60" s="125"/>
    </row>
    <row r="61" spans="1:9" ht="14.25" x14ac:dyDescent="0.2">
      <c r="A61" s="87"/>
      <c r="B61" s="27"/>
      <c r="C61" s="123"/>
      <c r="D61" s="123"/>
      <c r="E61" s="123"/>
      <c r="F61" s="123"/>
      <c r="G61" s="123"/>
      <c r="H61" s="124"/>
      <c r="I61" s="125"/>
    </row>
    <row r="62" spans="1:9" ht="14.25" x14ac:dyDescent="0.2">
      <c r="A62" s="87"/>
      <c r="B62" s="27"/>
      <c r="C62" s="123"/>
      <c r="D62" s="123"/>
      <c r="E62" s="123"/>
      <c r="F62" s="123"/>
      <c r="G62" s="123"/>
      <c r="H62" s="124"/>
      <c r="I62" s="125"/>
    </row>
    <row r="63" spans="1:9" ht="14.25" x14ac:dyDescent="0.2">
      <c r="A63" s="87"/>
      <c r="B63" s="27"/>
      <c r="C63" s="123"/>
      <c r="D63" s="123"/>
      <c r="E63" s="123"/>
      <c r="F63" s="123"/>
      <c r="G63" s="123"/>
      <c r="H63" s="124"/>
      <c r="I63" s="125"/>
    </row>
    <row r="64" spans="1:9" ht="14.25" x14ac:dyDescent="0.2">
      <c r="A64" s="87"/>
      <c r="B64" s="27"/>
      <c r="C64" s="123"/>
      <c r="D64" s="123"/>
      <c r="E64" s="123"/>
      <c r="F64" s="123"/>
      <c r="G64" s="123"/>
      <c r="H64" s="124"/>
      <c r="I64" s="125"/>
    </row>
    <row r="65" spans="1:9" ht="14.25" x14ac:dyDescent="0.2">
      <c r="A65" s="87"/>
      <c r="B65" s="27"/>
      <c r="C65" s="123"/>
      <c r="D65" s="123"/>
      <c r="E65" s="123"/>
      <c r="F65" s="123"/>
      <c r="G65" s="123"/>
      <c r="H65" s="124"/>
      <c r="I65" s="125"/>
    </row>
    <row r="66" spans="1:9" ht="14.25" x14ac:dyDescent="0.2">
      <c r="A66" s="87"/>
      <c r="B66" s="27"/>
      <c r="C66" s="123"/>
      <c r="D66" s="123"/>
      <c r="E66" s="123"/>
      <c r="F66" s="123"/>
      <c r="G66" s="123"/>
      <c r="H66" s="124"/>
      <c r="I66" s="125"/>
    </row>
    <row r="67" spans="1:9" ht="14.25" x14ac:dyDescent="0.2">
      <c r="A67" s="87"/>
      <c r="B67" s="27"/>
      <c r="C67" s="123"/>
      <c r="D67" s="123"/>
      <c r="E67" s="123"/>
      <c r="F67" s="123"/>
      <c r="G67" s="123"/>
      <c r="H67" s="124"/>
      <c r="I67" s="125"/>
    </row>
    <row r="68" spans="1:9" ht="14.25" x14ac:dyDescent="0.2">
      <c r="A68" s="87"/>
      <c r="B68" s="27"/>
      <c r="C68" s="123"/>
      <c r="D68" s="123"/>
      <c r="E68" s="123"/>
      <c r="F68" s="123"/>
      <c r="G68" s="123"/>
      <c r="H68" s="124"/>
      <c r="I68" s="125"/>
    </row>
    <row r="69" spans="1:9" ht="14.25" x14ac:dyDescent="0.2">
      <c r="A69" s="87"/>
      <c r="B69" s="27"/>
      <c r="C69" s="123"/>
      <c r="D69" s="123"/>
      <c r="E69" s="123"/>
      <c r="F69" s="123"/>
      <c r="G69" s="123"/>
      <c r="H69" s="124"/>
      <c r="I69" s="125"/>
    </row>
    <row r="70" spans="1:9" ht="14.25" x14ac:dyDescent="0.2">
      <c r="A70" s="87"/>
      <c r="B70" s="27"/>
      <c r="C70" s="123"/>
      <c r="D70" s="123"/>
      <c r="E70" s="123"/>
      <c r="F70" s="123"/>
      <c r="G70" s="123"/>
      <c r="H70" s="124"/>
      <c r="I70" s="125"/>
    </row>
    <row r="71" spans="1:9" ht="14.25" x14ac:dyDescent="0.2">
      <c r="A71" s="87"/>
      <c r="B71" s="27"/>
      <c r="C71" s="123"/>
      <c r="D71" s="123"/>
      <c r="E71" s="123"/>
      <c r="F71" s="123"/>
      <c r="G71" s="123"/>
      <c r="H71" s="124"/>
      <c r="I71" s="125"/>
    </row>
    <row r="72" spans="1:9" ht="14.25" x14ac:dyDescent="0.2">
      <c r="A72" s="87"/>
      <c r="B72" s="27"/>
      <c r="C72" s="123"/>
      <c r="D72" s="123"/>
      <c r="E72" s="123"/>
      <c r="F72" s="123"/>
      <c r="G72" s="123"/>
      <c r="H72" s="124"/>
      <c r="I72" s="125"/>
    </row>
    <row r="73" spans="1:9" ht="14.25" x14ac:dyDescent="0.2">
      <c r="A73" s="87"/>
      <c r="B73" s="27"/>
      <c r="C73" s="123"/>
      <c r="D73" s="123"/>
      <c r="E73" s="123"/>
      <c r="F73" s="123"/>
      <c r="G73" s="123"/>
      <c r="H73" s="124"/>
      <c r="I73" s="125"/>
    </row>
    <row r="74" spans="1:9" ht="14.25" x14ac:dyDescent="0.2">
      <c r="A74" s="87"/>
      <c r="B74" s="27"/>
      <c r="C74" s="123"/>
      <c r="D74" s="123"/>
      <c r="E74" s="123"/>
      <c r="F74" s="123"/>
      <c r="G74" s="123"/>
      <c r="H74" s="124"/>
      <c r="I74" s="125"/>
    </row>
    <row r="75" spans="1:9" ht="14.25" x14ac:dyDescent="0.2">
      <c r="A75" s="87"/>
      <c r="B75" s="27"/>
      <c r="C75" s="123"/>
      <c r="D75" s="123"/>
      <c r="E75" s="123"/>
      <c r="F75" s="123"/>
      <c r="G75" s="123"/>
      <c r="H75" s="124"/>
      <c r="I75" s="125"/>
    </row>
    <row r="76" spans="1:9" ht="14.25" x14ac:dyDescent="0.2">
      <c r="A76" s="87"/>
      <c r="B76" s="27"/>
      <c r="C76" s="123"/>
      <c r="D76" s="123"/>
      <c r="E76" s="123"/>
      <c r="F76" s="123"/>
      <c r="G76" s="123"/>
      <c r="H76" s="124"/>
      <c r="I76" s="125"/>
    </row>
    <row r="77" spans="1:9" ht="14.25" x14ac:dyDescent="0.2">
      <c r="A77" s="87"/>
      <c r="B77" s="27"/>
      <c r="C77" s="123"/>
      <c r="D77" s="123"/>
      <c r="E77" s="123"/>
      <c r="F77" s="123"/>
      <c r="G77" s="123"/>
      <c r="H77" s="124"/>
      <c r="I77" s="125"/>
    </row>
    <row r="78" spans="1:9" ht="14.25" x14ac:dyDescent="0.2">
      <c r="A78" s="87"/>
      <c r="B78" s="27"/>
      <c r="C78" s="123"/>
      <c r="D78" s="123"/>
      <c r="E78" s="123"/>
      <c r="F78" s="123"/>
      <c r="G78" s="123"/>
      <c r="H78" s="124"/>
      <c r="I78" s="125"/>
    </row>
    <row r="79" spans="1:9" ht="14.25" x14ac:dyDescent="0.2">
      <c r="A79" s="86"/>
      <c r="B79" s="29"/>
      <c r="C79" s="96"/>
      <c r="D79" s="96"/>
      <c r="E79" s="96"/>
      <c r="F79" s="96"/>
      <c r="G79" s="96"/>
      <c r="H79" s="97"/>
      <c r="I79" s="127"/>
    </row>
    <row r="80" spans="1:9" ht="14.25" x14ac:dyDescent="0.2">
      <c r="A80" s="147"/>
      <c r="B80" s="148"/>
      <c r="C80" s="149"/>
      <c r="D80" s="149"/>
      <c r="E80" s="149"/>
      <c r="F80" s="149"/>
      <c r="G80" s="149"/>
      <c r="H80" s="150"/>
      <c r="I80" s="151"/>
    </row>
    <row r="81" spans="1:9" ht="15.75" x14ac:dyDescent="0.25">
      <c r="A81" s="152" t="s">
        <v>36</v>
      </c>
      <c r="B81" s="153">
        <f>SUM(C81:I81)</f>
        <v>0</v>
      </c>
      <c r="C81" s="154">
        <f>SUM(C46:C79)</f>
        <v>0</v>
      </c>
      <c r="D81" s="154">
        <f t="shared" ref="D81:I81" si="2">SUM(D46:D79)</f>
        <v>0</v>
      </c>
      <c r="E81" s="154">
        <f t="shared" si="2"/>
        <v>0</v>
      </c>
      <c r="F81" s="154">
        <f t="shared" si="2"/>
        <v>0</v>
      </c>
      <c r="G81" s="154">
        <f t="shared" si="2"/>
        <v>0</v>
      </c>
      <c r="H81" s="154">
        <f t="shared" si="2"/>
        <v>0</v>
      </c>
      <c r="I81" s="155">
        <f t="shared" si="2"/>
        <v>0</v>
      </c>
    </row>
    <row r="82" spans="1:9" ht="15" thickBot="1" x14ac:dyDescent="0.25">
      <c r="A82" s="156"/>
      <c r="B82" s="157"/>
      <c r="C82" s="158"/>
      <c r="D82" s="158"/>
      <c r="E82" s="158"/>
      <c r="F82" s="158"/>
      <c r="G82" s="158"/>
      <c r="H82" s="159"/>
      <c r="I82" s="160"/>
    </row>
    <row r="83" spans="1:9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9" ht="14.25" x14ac:dyDescent="0.2">
      <c r="A84" s="12"/>
      <c r="B84" s="13"/>
      <c r="C84" s="63"/>
      <c r="D84" s="63"/>
      <c r="E84" s="63"/>
      <c r="F84" s="63"/>
      <c r="G84" s="63"/>
      <c r="H84" s="63"/>
      <c r="I84" s="63"/>
    </row>
    <row r="85" spans="1:9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9" ht="12.75" customHeight="1" x14ac:dyDescent="0.2">
      <c r="A86" s="84"/>
      <c r="B86" s="25"/>
      <c r="C86" s="65"/>
      <c r="D86" s="210" t="s">
        <v>27</v>
      </c>
      <c r="E86" s="65"/>
      <c r="F86" s="213" t="s">
        <v>28</v>
      </c>
      <c r="G86" s="65"/>
      <c r="H86" s="66"/>
      <c r="I86" s="67"/>
    </row>
    <row r="87" spans="1:9" ht="25.5" x14ac:dyDescent="0.2">
      <c r="A87" s="85" t="s">
        <v>29</v>
      </c>
      <c r="B87" s="33" t="s">
        <v>30</v>
      </c>
      <c r="C87" s="68" t="s">
        <v>31</v>
      </c>
      <c r="D87" s="211"/>
      <c r="E87" s="34" t="s">
        <v>32</v>
      </c>
      <c r="F87" s="214"/>
      <c r="G87" s="35" t="s">
        <v>33</v>
      </c>
      <c r="H87" s="37" t="s">
        <v>34</v>
      </c>
      <c r="I87" s="60" t="s">
        <v>35</v>
      </c>
    </row>
    <row r="88" spans="1:9" ht="13.5" thickBot="1" x14ac:dyDescent="0.25">
      <c r="A88" s="10"/>
      <c r="B88" s="26"/>
      <c r="C88" s="73"/>
      <c r="D88" s="212"/>
      <c r="E88" s="74"/>
      <c r="F88" s="215"/>
      <c r="G88" s="73"/>
      <c r="H88" s="75"/>
      <c r="I88" s="76"/>
    </row>
    <row r="89" spans="1:9" ht="14.25" x14ac:dyDescent="0.2">
      <c r="A89" s="161"/>
      <c r="B89" s="175"/>
      <c r="C89" s="163"/>
      <c r="D89" s="163"/>
      <c r="E89" s="163"/>
      <c r="F89" s="163"/>
      <c r="G89" s="163"/>
      <c r="H89" s="164"/>
      <c r="I89" s="165"/>
    </row>
    <row r="90" spans="1:9" ht="15.75" x14ac:dyDescent="0.25">
      <c r="A90" s="166"/>
      <c r="B90" s="167" t="s">
        <v>39</v>
      </c>
      <c r="C90" s="154">
        <f>C81</f>
        <v>0</v>
      </c>
      <c r="D90" s="154">
        <f t="shared" ref="D90:I90" si="3">D81</f>
        <v>0</v>
      </c>
      <c r="E90" s="154">
        <f t="shared" si="3"/>
        <v>0</v>
      </c>
      <c r="F90" s="154">
        <f t="shared" si="3"/>
        <v>0</v>
      </c>
      <c r="G90" s="154">
        <f t="shared" si="3"/>
        <v>0</v>
      </c>
      <c r="H90" s="154">
        <f t="shared" si="3"/>
        <v>0</v>
      </c>
      <c r="I90" s="155">
        <f t="shared" si="3"/>
        <v>0</v>
      </c>
    </row>
    <row r="91" spans="1:9" ht="14.25" x14ac:dyDescent="0.2">
      <c r="A91" s="168"/>
      <c r="B91" s="176"/>
      <c r="C91" s="170"/>
      <c r="D91" s="170"/>
      <c r="E91" s="170"/>
      <c r="F91" s="170"/>
      <c r="G91" s="170"/>
      <c r="H91" s="171"/>
      <c r="I91" s="172"/>
    </row>
    <row r="92" spans="1:9" ht="14.25" x14ac:dyDescent="0.2">
      <c r="A92" s="87"/>
      <c r="B92" s="27"/>
      <c r="C92" s="126"/>
      <c r="D92" s="123"/>
      <c r="E92" s="123"/>
      <c r="F92" s="123"/>
      <c r="G92" s="123"/>
      <c r="H92" s="124"/>
      <c r="I92" s="125"/>
    </row>
    <row r="93" spans="1:9" ht="14.25" x14ac:dyDescent="0.2">
      <c r="A93" s="87"/>
      <c r="B93" s="27"/>
      <c r="C93" s="123"/>
      <c r="D93" s="123"/>
      <c r="E93" s="123"/>
      <c r="F93" s="123"/>
      <c r="G93" s="123"/>
      <c r="H93" s="124"/>
      <c r="I93" s="125"/>
    </row>
    <row r="94" spans="1:9" ht="14.25" x14ac:dyDescent="0.2">
      <c r="A94" s="87"/>
      <c r="B94" s="27"/>
      <c r="C94" s="123"/>
      <c r="D94" s="123"/>
      <c r="E94" s="123"/>
      <c r="F94" s="123"/>
      <c r="G94" s="123"/>
      <c r="H94" s="124"/>
      <c r="I94" s="125"/>
    </row>
    <row r="95" spans="1:9" ht="14.25" x14ac:dyDescent="0.2">
      <c r="A95" s="87"/>
      <c r="B95" s="27"/>
      <c r="C95" s="123"/>
      <c r="D95" s="123"/>
      <c r="E95" s="123"/>
      <c r="F95" s="123"/>
      <c r="G95" s="123"/>
      <c r="H95" s="124"/>
      <c r="I95" s="125"/>
    </row>
    <row r="96" spans="1:9" ht="14.25" x14ac:dyDescent="0.2">
      <c r="A96" s="87"/>
      <c r="B96" s="27"/>
      <c r="C96" s="123"/>
      <c r="D96" s="123"/>
      <c r="E96" s="123"/>
      <c r="F96" s="123"/>
      <c r="G96" s="123"/>
      <c r="H96" s="124"/>
      <c r="I96" s="125"/>
    </row>
    <row r="97" spans="1:9" ht="14.25" x14ac:dyDescent="0.2">
      <c r="A97" s="87"/>
      <c r="B97" s="27"/>
      <c r="C97" s="123"/>
      <c r="D97" s="123"/>
      <c r="E97" s="123"/>
      <c r="F97" s="123"/>
      <c r="G97" s="123"/>
      <c r="H97" s="124"/>
      <c r="I97" s="125"/>
    </row>
    <row r="98" spans="1:9" ht="14.25" x14ac:dyDescent="0.2">
      <c r="A98" s="87"/>
      <c r="B98" s="27"/>
      <c r="C98" s="123"/>
      <c r="D98" s="123"/>
      <c r="E98" s="123"/>
      <c r="F98" s="123"/>
      <c r="G98" s="123"/>
      <c r="H98" s="124"/>
      <c r="I98" s="125"/>
    </row>
    <row r="99" spans="1:9" ht="14.25" x14ac:dyDescent="0.2">
      <c r="A99" s="87"/>
      <c r="B99" s="27"/>
      <c r="C99" s="123"/>
      <c r="D99" s="123"/>
      <c r="E99" s="123"/>
      <c r="F99" s="123"/>
      <c r="G99" s="123"/>
      <c r="H99" s="124"/>
      <c r="I99" s="125"/>
    </row>
    <row r="100" spans="1:9" ht="14.25" x14ac:dyDescent="0.2">
      <c r="A100" s="87"/>
      <c r="B100" s="27"/>
      <c r="C100" s="123"/>
      <c r="D100" s="123"/>
      <c r="E100" s="123"/>
      <c r="F100" s="123"/>
      <c r="G100" s="123"/>
      <c r="H100" s="124"/>
      <c r="I100" s="125"/>
    </row>
    <row r="101" spans="1:9" ht="14.25" x14ac:dyDescent="0.2">
      <c r="A101" s="87"/>
      <c r="B101" s="27"/>
      <c r="C101" s="123"/>
      <c r="D101" s="123"/>
      <c r="E101" s="123"/>
      <c r="F101" s="123"/>
      <c r="G101" s="123"/>
      <c r="H101" s="124"/>
      <c r="I101" s="125"/>
    </row>
    <row r="102" spans="1:9" ht="14.25" x14ac:dyDescent="0.2">
      <c r="A102" s="87"/>
      <c r="B102" s="27"/>
      <c r="C102" s="123"/>
      <c r="D102" s="123"/>
      <c r="E102" s="123"/>
      <c r="F102" s="123"/>
      <c r="G102" s="123"/>
      <c r="H102" s="124"/>
      <c r="I102" s="125"/>
    </row>
    <row r="103" spans="1:9" ht="14.25" x14ac:dyDescent="0.2">
      <c r="A103" s="87"/>
      <c r="B103" s="27"/>
      <c r="C103" s="123"/>
      <c r="D103" s="123"/>
      <c r="E103" s="123"/>
      <c r="F103" s="123"/>
      <c r="G103" s="123"/>
      <c r="H103" s="124"/>
      <c r="I103" s="125"/>
    </row>
    <row r="104" spans="1:9" ht="14.25" x14ac:dyDescent="0.2">
      <c r="A104" s="87"/>
      <c r="B104" s="27"/>
      <c r="C104" s="123"/>
      <c r="D104" s="123"/>
      <c r="E104" s="123"/>
      <c r="F104" s="123"/>
      <c r="G104" s="123"/>
      <c r="H104" s="124"/>
      <c r="I104" s="125"/>
    </row>
    <row r="105" spans="1:9" ht="14.25" x14ac:dyDescent="0.2">
      <c r="A105" s="87"/>
      <c r="B105" s="27"/>
      <c r="C105" s="123"/>
      <c r="D105" s="123"/>
      <c r="E105" s="123"/>
      <c r="F105" s="123"/>
      <c r="G105" s="123"/>
      <c r="H105" s="124"/>
      <c r="I105" s="125"/>
    </row>
    <row r="106" spans="1:9" ht="14.25" x14ac:dyDescent="0.2">
      <c r="A106" s="87"/>
      <c r="B106" s="27"/>
      <c r="C106" s="123"/>
      <c r="D106" s="123"/>
      <c r="E106" s="123"/>
      <c r="F106" s="123"/>
      <c r="G106" s="123"/>
      <c r="H106" s="124"/>
      <c r="I106" s="125"/>
    </row>
    <row r="107" spans="1:9" ht="14.25" x14ac:dyDescent="0.2">
      <c r="A107" s="87"/>
      <c r="B107" s="27"/>
      <c r="C107" s="123"/>
      <c r="D107" s="123"/>
      <c r="E107" s="123"/>
      <c r="F107" s="123"/>
      <c r="G107" s="123"/>
      <c r="H107" s="124"/>
      <c r="I107" s="125"/>
    </row>
    <row r="108" spans="1:9" ht="14.25" x14ac:dyDescent="0.2">
      <c r="A108" s="87"/>
      <c r="B108" s="27"/>
      <c r="C108" s="123"/>
      <c r="D108" s="123"/>
      <c r="E108" s="123"/>
      <c r="F108" s="123"/>
      <c r="G108" s="123"/>
      <c r="H108" s="124"/>
      <c r="I108" s="125"/>
    </row>
    <row r="109" spans="1:9" ht="14.25" x14ac:dyDescent="0.2">
      <c r="A109" s="87"/>
      <c r="B109" s="27"/>
      <c r="C109" s="123"/>
      <c r="D109" s="123"/>
      <c r="E109" s="123"/>
      <c r="F109" s="123"/>
      <c r="G109" s="123"/>
      <c r="H109" s="124"/>
      <c r="I109" s="125"/>
    </row>
    <row r="110" spans="1:9" ht="14.25" x14ac:dyDescent="0.2">
      <c r="A110" s="87"/>
      <c r="B110" s="27"/>
      <c r="C110" s="123"/>
      <c r="D110" s="123"/>
      <c r="E110" s="123"/>
      <c r="F110" s="123"/>
      <c r="G110" s="123"/>
      <c r="H110" s="124"/>
      <c r="I110" s="125"/>
    </row>
    <row r="111" spans="1:9" ht="14.25" x14ac:dyDescent="0.2">
      <c r="A111" s="87"/>
      <c r="B111" s="27"/>
      <c r="C111" s="123"/>
      <c r="D111" s="123"/>
      <c r="E111" s="123"/>
      <c r="F111" s="123"/>
      <c r="G111" s="123"/>
      <c r="H111" s="124"/>
      <c r="I111" s="125"/>
    </row>
    <row r="112" spans="1:9" ht="14.25" x14ac:dyDescent="0.2">
      <c r="A112" s="87"/>
      <c r="B112" s="27"/>
      <c r="C112" s="123"/>
      <c r="D112" s="123"/>
      <c r="E112" s="123"/>
      <c r="F112" s="123"/>
      <c r="G112" s="123"/>
      <c r="H112" s="124"/>
      <c r="I112" s="125"/>
    </row>
    <row r="113" spans="1:9" ht="14.25" x14ac:dyDescent="0.2">
      <c r="A113" s="87"/>
      <c r="B113" s="27"/>
      <c r="C113" s="123"/>
      <c r="D113" s="123"/>
      <c r="E113" s="123"/>
      <c r="F113" s="123"/>
      <c r="G113" s="123"/>
      <c r="H113" s="124"/>
      <c r="I113" s="125"/>
    </row>
    <row r="114" spans="1:9" ht="14.25" x14ac:dyDescent="0.2">
      <c r="A114" s="87"/>
      <c r="B114" s="27"/>
      <c r="C114" s="123"/>
      <c r="D114" s="123"/>
      <c r="E114" s="123"/>
      <c r="F114" s="123"/>
      <c r="G114" s="123"/>
      <c r="H114" s="124"/>
      <c r="I114" s="125"/>
    </row>
    <row r="115" spans="1:9" ht="14.25" x14ac:dyDescent="0.2">
      <c r="A115" s="87"/>
      <c r="B115" s="27"/>
      <c r="C115" s="123"/>
      <c r="D115" s="123"/>
      <c r="E115" s="123"/>
      <c r="F115" s="123"/>
      <c r="G115" s="123"/>
      <c r="H115" s="124"/>
      <c r="I115" s="125"/>
    </row>
    <row r="116" spans="1:9" ht="14.25" x14ac:dyDescent="0.2">
      <c r="A116" s="87"/>
      <c r="B116" s="27"/>
      <c r="C116" s="123"/>
      <c r="D116" s="123"/>
      <c r="E116" s="123"/>
      <c r="F116" s="123"/>
      <c r="G116" s="123"/>
      <c r="H116" s="124"/>
      <c r="I116" s="125"/>
    </row>
    <row r="117" spans="1:9" ht="14.25" x14ac:dyDescent="0.2">
      <c r="A117" s="87"/>
      <c r="B117" s="27"/>
      <c r="C117" s="123"/>
      <c r="D117" s="123"/>
      <c r="E117" s="123"/>
      <c r="F117" s="123"/>
      <c r="G117" s="123"/>
      <c r="H117" s="124"/>
      <c r="I117" s="125"/>
    </row>
    <row r="118" spans="1:9" ht="14.25" x14ac:dyDescent="0.2">
      <c r="A118" s="87"/>
      <c r="B118" s="27"/>
      <c r="C118" s="123"/>
      <c r="D118" s="123"/>
      <c r="E118" s="123"/>
      <c r="F118" s="123"/>
      <c r="G118" s="123"/>
      <c r="H118" s="124"/>
      <c r="I118" s="125"/>
    </row>
    <row r="119" spans="1:9" ht="14.25" x14ac:dyDescent="0.2">
      <c r="A119" s="87"/>
      <c r="B119" s="27"/>
      <c r="C119" s="123"/>
      <c r="D119" s="123"/>
      <c r="E119" s="123"/>
      <c r="F119" s="123"/>
      <c r="G119" s="123"/>
      <c r="H119" s="124"/>
      <c r="I119" s="125"/>
    </row>
    <row r="120" spans="1:9" ht="14.25" x14ac:dyDescent="0.2">
      <c r="A120" s="87"/>
      <c r="B120" s="27"/>
      <c r="C120" s="123"/>
      <c r="D120" s="123"/>
      <c r="E120" s="123"/>
      <c r="F120" s="123"/>
      <c r="G120" s="123"/>
      <c r="H120" s="124"/>
      <c r="I120" s="125"/>
    </row>
    <row r="121" spans="1:9" ht="14.25" x14ac:dyDescent="0.2">
      <c r="A121" s="87"/>
      <c r="B121" s="27"/>
      <c r="C121" s="123"/>
      <c r="D121" s="123"/>
      <c r="E121" s="123"/>
      <c r="F121" s="123"/>
      <c r="G121" s="123"/>
      <c r="H121" s="124"/>
      <c r="I121" s="125"/>
    </row>
    <row r="122" spans="1:9" ht="14.25" x14ac:dyDescent="0.2">
      <c r="A122" s="87"/>
      <c r="B122" s="27"/>
      <c r="C122" s="123"/>
      <c r="D122" s="123"/>
      <c r="E122" s="123"/>
      <c r="F122" s="123"/>
      <c r="G122" s="123"/>
      <c r="H122" s="124"/>
      <c r="I122" s="125"/>
    </row>
    <row r="123" spans="1:9" ht="14.25" x14ac:dyDescent="0.2">
      <c r="A123" s="86"/>
      <c r="B123" s="29"/>
      <c r="C123" s="96"/>
      <c r="D123" s="96"/>
      <c r="E123" s="96"/>
      <c r="F123" s="96"/>
      <c r="G123" s="96"/>
      <c r="H123" s="97"/>
      <c r="I123" s="127"/>
    </row>
    <row r="124" spans="1:9" ht="14.25" x14ac:dyDescent="0.2">
      <c r="A124" s="147"/>
      <c r="B124" s="148"/>
      <c r="C124" s="149"/>
      <c r="D124" s="149"/>
      <c r="E124" s="149"/>
      <c r="F124" s="149"/>
      <c r="G124" s="149"/>
      <c r="H124" s="150"/>
      <c r="I124" s="151"/>
    </row>
    <row r="125" spans="1:9" ht="15.75" x14ac:dyDescent="0.25">
      <c r="A125" s="177" t="s">
        <v>36</v>
      </c>
      <c r="B125" s="153">
        <f>SUM(C125:I125)</f>
        <v>0</v>
      </c>
      <c r="C125" s="154">
        <f>SUM(C90:C123)</f>
        <v>0</v>
      </c>
      <c r="D125" s="154">
        <f t="shared" ref="D125:I125" si="4">SUM(D90:D123)</f>
        <v>0</v>
      </c>
      <c r="E125" s="154">
        <f t="shared" si="4"/>
        <v>0</v>
      </c>
      <c r="F125" s="154">
        <f t="shared" si="4"/>
        <v>0</v>
      </c>
      <c r="G125" s="154">
        <f t="shared" si="4"/>
        <v>0</v>
      </c>
      <c r="H125" s="178">
        <f t="shared" si="4"/>
        <v>0</v>
      </c>
      <c r="I125" s="155">
        <f t="shared" si="4"/>
        <v>0</v>
      </c>
    </row>
    <row r="126" spans="1:9" ht="15" thickBot="1" x14ac:dyDescent="0.25">
      <c r="A126" s="156"/>
      <c r="B126" s="157"/>
      <c r="C126" s="158"/>
      <c r="D126" s="158"/>
      <c r="E126" s="158"/>
      <c r="F126" s="158"/>
      <c r="G126" s="158"/>
      <c r="H126" s="159"/>
      <c r="I126" s="160"/>
    </row>
    <row r="127" spans="1:9" ht="14.25" x14ac:dyDescent="0.2">
      <c r="A127" s="12"/>
      <c r="B127" s="13"/>
      <c r="C127" s="63"/>
      <c r="D127" s="63"/>
      <c r="E127" s="63"/>
      <c r="F127" s="63"/>
      <c r="G127" s="63"/>
      <c r="H127" s="63"/>
      <c r="I127" s="63"/>
    </row>
    <row r="128" spans="1:9" s="16" customFormat="1" ht="13.5" thickBot="1" x14ac:dyDescent="0.25">
      <c r="C128" s="77"/>
      <c r="D128" s="77"/>
      <c r="E128" s="77"/>
      <c r="F128" s="77"/>
      <c r="G128" s="77"/>
      <c r="H128" s="77"/>
      <c r="I128" s="77"/>
    </row>
    <row r="129" spans="1:9" ht="12.75" customHeight="1" x14ac:dyDescent="0.2">
      <c r="A129" s="84"/>
      <c r="B129" s="25"/>
      <c r="C129" s="65"/>
      <c r="D129" s="210" t="s">
        <v>27</v>
      </c>
      <c r="E129" s="65"/>
      <c r="F129" s="213" t="s">
        <v>28</v>
      </c>
      <c r="G129" s="65"/>
      <c r="H129" s="66"/>
      <c r="I129" s="67"/>
    </row>
    <row r="130" spans="1:9" ht="26.25" customHeight="1" x14ac:dyDescent="0.2">
      <c r="A130" s="85" t="s">
        <v>29</v>
      </c>
      <c r="B130" s="33" t="s">
        <v>30</v>
      </c>
      <c r="C130" s="68" t="s">
        <v>31</v>
      </c>
      <c r="D130" s="211"/>
      <c r="E130" s="34" t="s">
        <v>32</v>
      </c>
      <c r="F130" s="214"/>
      <c r="G130" s="35" t="s">
        <v>33</v>
      </c>
      <c r="H130" s="37" t="s">
        <v>34</v>
      </c>
      <c r="I130" s="60" t="s">
        <v>35</v>
      </c>
    </row>
    <row r="131" spans="1:9" ht="13.5" thickBot="1" x14ac:dyDescent="0.25">
      <c r="A131" s="10"/>
      <c r="B131" s="26"/>
      <c r="C131" s="73"/>
      <c r="D131" s="212"/>
      <c r="E131" s="74"/>
      <c r="F131" s="215"/>
      <c r="G131" s="73"/>
      <c r="H131" s="75"/>
      <c r="I131" s="76"/>
    </row>
    <row r="132" spans="1:9" ht="14.25" x14ac:dyDescent="0.2">
      <c r="A132" s="161"/>
      <c r="B132" s="175"/>
      <c r="C132" s="173"/>
      <c r="D132" s="173"/>
      <c r="E132" s="173"/>
      <c r="F132" s="173"/>
      <c r="G132" s="173"/>
      <c r="H132" s="179"/>
      <c r="I132" s="174"/>
    </row>
    <row r="133" spans="1:9" ht="15.75" x14ac:dyDescent="0.25">
      <c r="A133" s="166"/>
      <c r="B133" s="167" t="s">
        <v>39</v>
      </c>
      <c r="C133" s="154">
        <f>C125</f>
        <v>0</v>
      </c>
      <c r="D133" s="154">
        <f t="shared" ref="D133:I133" si="5">D125</f>
        <v>0</v>
      </c>
      <c r="E133" s="154">
        <f t="shared" si="5"/>
        <v>0</v>
      </c>
      <c r="F133" s="154">
        <f t="shared" si="5"/>
        <v>0</v>
      </c>
      <c r="G133" s="154">
        <f t="shared" si="5"/>
        <v>0</v>
      </c>
      <c r="H133" s="154">
        <f t="shared" si="5"/>
        <v>0</v>
      </c>
      <c r="I133" s="155">
        <f t="shared" si="5"/>
        <v>0</v>
      </c>
    </row>
    <row r="134" spans="1:9" ht="14.25" x14ac:dyDescent="0.2">
      <c r="A134" s="168"/>
      <c r="B134" s="176"/>
      <c r="C134" s="170"/>
      <c r="D134" s="170"/>
      <c r="E134" s="170"/>
      <c r="F134" s="170"/>
      <c r="G134" s="170"/>
      <c r="H134" s="171"/>
      <c r="I134" s="172"/>
    </row>
    <row r="135" spans="1:9" ht="14.25" x14ac:dyDescent="0.2">
      <c r="A135" s="87"/>
      <c r="B135" s="27"/>
      <c r="C135" s="126"/>
      <c r="D135" s="123"/>
      <c r="E135" s="123"/>
      <c r="F135" s="123"/>
      <c r="G135" s="123"/>
      <c r="H135" s="124"/>
      <c r="I135" s="125"/>
    </row>
    <row r="136" spans="1:9" ht="14.25" x14ac:dyDescent="0.2">
      <c r="A136" s="87"/>
      <c r="B136" s="27"/>
      <c r="C136" s="123"/>
      <c r="D136" s="123"/>
      <c r="E136" s="123"/>
      <c r="F136" s="123"/>
      <c r="G136" s="123"/>
      <c r="H136" s="124"/>
      <c r="I136" s="125"/>
    </row>
    <row r="137" spans="1:9" ht="14.25" x14ac:dyDescent="0.2">
      <c r="A137" s="87"/>
      <c r="B137" s="27"/>
      <c r="C137" s="123"/>
      <c r="D137" s="123"/>
      <c r="E137" s="123"/>
      <c r="F137" s="123"/>
      <c r="G137" s="123"/>
      <c r="H137" s="124"/>
      <c r="I137" s="125"/>
    </row>
    <row r="138" spans="1:9" ht="14.25" x14ac:dyDescent="0.2">
      <c r="A138" s="87"/>
      <c r="B138" s="27"/>
      <c r="C138" s="123"/>
      <c r="D138" s="123"/>
      <c r="E138" s="123"/>
      <c r="F138" s="123"/>
      <c r="G138" s="123"/>
      <c r="H138" s="124"/>
      <c r="I138" s="125"/>
    </row>
    <row r="139" spans="1:9" ht="14.25" x14ac:dyDescent="0.2">
      <c r="A139" s="87"/>
      <c r="B139" s="27"/>
      <c r="C139" s="123"/>
      <c r="D139" s="123"/>
      <c r="E139" s="123"/>
      <c r="F139" s="123"/>
      <c r="G139" s="123"/>
      <c r="H139" s="124"/>
      <c r="I139" s="125"/>
    </row>
    <row r="140" spans="1:9" ht="14.25" x14ac:dyDescent="0.2">
      <c r="A140" s="87"/>
      <c r="B140" s="27"/>
      <c r="C140" s="123"/>
      <c r="D140" s="123"/>
      <c r="E140" s="123"/>
      <c r="F140" s="123"/>
      <c r="G140" s="123"/>
      <c r="H140" s="124"/>
      <c r="I140" s="125"/>
    </row>
    <row r="141" spans="1:9" ht="14.25" x14ac:dyDescent="0.2">
      <c r="A141" s="87"/>
      <c r="B141" s="27"/>
      <c r="C141" s="123"/>
      <c r="D141" s="123"/>
      <c r="E141" s="123"/>
      <c r="F141" s="123"/>
      <c r="G141" s="123"/>
      <c r="H141" s="124"/>
      <c r="I141" s="125"/>
    </row>
    <row r="142" spans="1:9" ht="14.25" x14ac:dyDescent="0.2">
      <c r="A142" s="87"/>
      <c r="B142" s="27"/>
      <c r="C142" s="123"/>
      <c r="D142" s="123"/>
      <c r="E142" s="123"/>
      <c r="F142" s="123"/>
      <c r="G142" s="123"/>
      <c r="H142" s="124"/>
      <c r="I142" s="125"/>
    </row>
    <row r="143" spans="1:9" ht="14.25" x14ac:dyDescent="0.2">
      <c r="A143" s="87"/>
      <c r="B143" s="27"/>
      <c r="C143" s="123"/>
      <c r="D143" s="123"/>
      <c r="E143" s="123"/>
      <c r="F143" s="123"/>
      <c r="G143" s="123"/>
      <c r="H143" s="124"/>
      <c r="I143" s="125"/>
    </row>
    <row r="144" spans="1:9" ht="14.25" x14ac:dyDescent="0.2">
      <c r="A144" s="87"/>
      <c r="B144" s="27"/>
      <c r="C144" s="123"/>
      <c r="D144" s="123"/>
      <c r="E144" s="123"/>
      <c r="F144" s="123"/>
      <c r="G144" s="123"/>
      <c r="H144" s="124"/>
      <c r="I144" s="125"/>
    </row>
    <row r="145" spans="1:9" ht="14.25" x14ac:dyDescent="0.2">
      <c r="A145" s="87"/>
      <c r="B145" s="27"/>
      <c r="C145" s="123"/>
      <c r="D145" s="123"/>
      <c r="E145" s="123"/>
      <c r="F145" s="123"/>
      <c r="G145" s="123"/>
      <c r="H145" s="124"/>
      <c r="I145" s="125"/>
    </row>
    <row r="146" spans="1:9" ht="14.25" x14ac:dyDescent="0.2">
      <c r="A146" s="87"/>
      <c r="B146" s="27"/>
      <c r="C146" s="123"/>
      <c r="D146" s="123"/>
      <c r="E146" s="123"/>
      <c r="F146" s="123"/>
      <c r="G146" s="123"/>
      <c r="H146" s="124"/>
      <c r="I146" s="125"/>
    </row>
    <row r="147" spans="1:9" ht="14.25" x14ac:dyDescent="0.2">
      <c r="A147" s="87"/>
      <c r="B147" s="27"/>
      <c r="C147" s="123"/>
      <c r="D147" s="123"/>
      <c r="E147" s="123"/>
      <c r="F147" s="123"/>
      <c r="G147" s="123"/>
      <c r="H147" s="124"/>
      <c r="I147" s="125"/>
    </row>
    <row r="148" spans="1:9" ht="14.25" x14ac:dyDescent="0.2">
      <c r="A148" s="87"/>
      <c r="B148" s="27"/>
      <c r="C148" s="123"/>
      <c r="D148" s="123"/>
      <c r="E148" s="123"/>
      <c r="F148" s="123"/>
      <c r="G148" s="123"/>
      <c r="H148" s="124"/>
      <c r="I148" s="125"/>
    </row>
    <row r="149" spans="1:9" ht="14.25" x14ac:dyDescent="0.2">
      <c r="A149" s="87"/>
      <c r="B149" s="27"/>
      <c r="C149" s="123"/>
      <c r="D149" s="123"/>
      <c r="E149" s="123"/>
      <c r="F149" s="123"/>
      <c r="G149" s="123"/>
      <c r="H149" s="124"/>
      <c r="I149" s="125"/>
    </row>
    <row r="150" spans="1:9" ht="14.25" x14ac:dyDescent="0.2">
      <c r="A150" s="87"/>
      <c r="B150" s="27"/>
      <c r="C150" s="123"/>
      <c r="D150" s="123"/>
      <c r="E150" s="123"/>
      <c r="F150" s="123"/>
      <c r="G150" s="123"/>
      <c r="H150" s="124"/>
      <c r="I150" s="125"/>
    </row>
    <row r="151" spans="1:9" ht="14.25" x14ac:dyDescent="0.2">
      <c r="A151" s="87"/>
      <c r="B151" s="27"/>
      <c r="C151" s="123"/>
      <c r="D151" s="123"/>
      <c r="E151" s="123"/>
      <c r="F151" s="123"/>
      <c r="G151" s="123"/>
      <c r="H151" s="124"/>
      <c r="I151" s="125"/>
    </row>
    <row r="152" spans="1:9" ht="14.25" x14ac:dyDescent="0.2">
      <c r="A152" s="87"/>
      <c r="B152" s="27"/>
      <c r="C152" s="123"/>
      <c r="D152" s="123"/>
      <c r="E152" s="123"/>
      <c r="F152" s="123"/>
      <c r="G152" s="123"/>
      <c r="H152" s="124"/>
      <c r="I152" s="125"/>
    </row>
    <row r="153" spans="1:9" ht="14.25" x14ac:dyDescent="0.2">
      <c r="A153" s="87"/>
      <c r="B153" s="27"/>
      <c r="C153" s="123"/>
      <c r="D153" s="123"/>
      <c r="E153" s="123"/>
      <c r="F153" s="123"/>
      <c r="G153" s="123"/>
      <c r="H153" s="124"/>
      <c r="I153" s="125"/>
    </row>
    <row r="154" spans="1:9" ht="14.25" x14ac:dyDescent="0.2">
      <c r="A154" s="87"/>
      <c r="B154" s="27"/>
      <c r="C154" s="123"/>
      <c r="D154" s="123"/>
      <c r="E154" s="123"/>
      <c r="F154" s="123"/>
      <c r="G154" s="123"/>
      <c r="H154" s="124"/>
      <c r="I154" s="125"/>
    </row>
    <row r="155" spans="1:9" ht="14.25" x14ac:dyDescent="0.2">
      <c r="A155" s="87"/>
      <c r="B155" s="27"/>
      <c r="C155" s="123"/>
      <c r="D155" s="123"/>
      <c r="E155" s="123"/>
      <c r="F155" s="123"/>
      <c r="G155" s="123"/>
      <c r="H155" s="124"/>
      <c r="I155" s="125"/>
    </row>
    <row r="156" spans="1:9" ht="14.25" x14ac:dyDescent="0.2">
      <c r="A156" s="87"/>
      <c r="B156" s="27"/>
      <c r="C156" s="123"/>
      <c r="D156" s="123"/>
      <c r="E156" s="123"/>
      <c r="F156" s="123"/>
      <c r="G156" s="123"/>
      <c r="H156" s="124"/>
      <c r="I156" s="125"/>
    </row>
    <row r="157" spans="1:9" ht="14.25" x14ac:dyDescent="0.2">
      <c r="A157" s="87"/>
      <c r="B157" s="27"/>
      <c r="C157" s="123"/>
      <c r="D157" s="123"/>
      <c r="E157" s="123"/>
      <c r="F157" s="123"/>
      <c r="G157" s="123"/>
      <c r="H157" s="124"/>
      <c r="I157" s="125"/>
    </row>
    <row r="158" spans="1:9" ht="14.25" x14ac:dyDescent="0.2">
      <c r="A158" s="87"/>
      <c r="B158" s="27"/>
      <c r="C158" s="123"/>
      <c r="D158" s="123"/>
      <c r="E158" s="123"/>
      <c r="F158" s="123"/>
      <c r="G158" s="123"/>
      <c r="H158" s="124"/>
      <c r="I158" s="125"/>
    </row>
    <row r="159" spans="1:9" ht="14.25" x14ac:dyDescent="0.2">
      <c r="A159" s="87"/>
      <c r="B159" s="27"/>
      <c r="C159" s="123"/>
      <c r="D159" s="123"/>
      <c r="E159" s="123"/>
      <c r="F159" s="123"/>
      <c r="G159" s="123"/>
      <c r="H159" s="124"/>
      <c r="I159" s="125"/>
    </row>
    <row r="160" spans="1:9" ht="14.25" x14ac:dyDescent="0.2">
      <c r="A160" s="87"/>
      <c r="B160" s="27"/>
      <c r="C160" s="123"/>
      <c r="D160" s="123"/>
      <c r="E160" s="123"/>
      <c r="F160" s="123"/>
      <c r="G160" s="123"/>
      <c r="H160" s="124"/>
      <c r="I160" s="125"/>
    </row>
    <row r="161" spans="1:9" ht="14.25" x14ac:dyDescent="0.2">
      <c r="A161" s="87"/>
      <c r="B161" s="27"/>
      <c r="C161" s="123"/>
      <c r="D161" s="123"/>
      <c r="E161" s="123"/>
      <c r="F161" s="123"/>
      <c r="G161" s="123"/>
      <c r="H161" s="124"/>
      <c r="I161" s="125"/>
    </row>
    <row r="162" spans="1:9" ht="14.25" x14ac:dyDescent="0.2">
      <c r="A162" s="87"/>
      <c r="B162" s="27"/>
      <c r="C162" s="123"/>
      <c r="D162" s="123"/>
      <c r="E162" s="123"/>
      <c r="F162" s="123"/>
      <c r="G162" s="123"/>
      <c r="H162" s="124"/>
      <c r="I162" s="125"/>
    </row>
    <row r="163" spans="1:9" ht="14.25" x14ac:dyDescent="0.2">
      <c r="A163" s="87"/>
      <c r="B163" s="27"/>
      <c r="C163" s="123"/>
      <c r="D163" s="123"/>
      <c r="E163" s="123"/>
      <c r="F163" s="123"/>
      <c r="G163" s="123"/>
      <c r="H163" s="124"/>
      <c r="I163" s="125"/>
    </row>
    <row r="164" spans="1:9" ht="14.25" x14ac:dyDescent="0.2">
      <c r="A164" s="87"/>
      <c r="B164" s="27"/>
      <c r="C164" s="123"/>
      <c r="D164" s="123"/>
      <c r="E164" s="123"/>
      <c r="F164" s="123"/>
      <c r="G164" s="123"/>
      <c r="H164" s="124"/>
      <c r="I164" s="125"/>
    </row>
    <row r="165" spans="1:9" ht="14.25" x14ac:dyDescent="0.2">
      <c r="A165" s="87"/>
      <c r="B165" s="27"/>
      <c r="C165" s="123"/>
      <c r="D165" s="123"/>
      <c r="E165" s="123"/>
      <c r="F165" s="123"/>
      <c r="G165" s="123"/>
      <c r="H165" s="124"/>
      <c r="I165" s="125"/>
    </row>
    <row r="166" spans="1:9" ht="14.25" x14ac:dyDescent="0.2">
      <c r="A166" s="87"/>
      <c r="B166" s="27"/>
      <c r="C166" s="123"/>
      <c r="D166" s="123"/>
      <c r="E166" s="123"/>
      <c r="F166" s="123"/>
      <c r="G166" s="123"/>
      <c r="H166" s="124"/>
      <c r="I166" s="125"/>
    </row>
    <row r="167" spans="1:9" ht="14.25" x14ac:dyDescent="0.2">
      <c r="A167" s="147"/>
      <c r="B167" s="148"/>
      <c r="C167" s="149"/>
      <c r="D167" s="149"/>
      <c r="E167" s="149"/>
      <c r="F167" s="149"/>
      <c r="G167" s="149"/>
      <c r="H167" s="150"/>
      <c r="I167" s="151"/>
    </row>
    <row r="168" spans="1:9" ht="15.75" x14ac:dyDescent="0.25">
      <c r="A168" s="152" t="s">
        <v>36</v>
      </c>
      <c r="B168" s="153">
        <f>SUM(C168:I168)</f>
        <v>0</v>
      </c>
      <c r="C168" s="154">
        <f>SUM(C133:C166)</f>
        <v>0</v>
      </c>
      <c r="D168" s="154">
        <f t="shared" ref="D168:I168" si="6">SUM(D133:D166)</f>
        <v>0</v>
      </c>
      <c r="E168" s="154">
        <f t="shared" si="6"/>
        <v>0</v>
      </c>
      <c r="F168" s="154">
        <f t="shared" si="6"/>
        <v>0</v>
      </c>
      <c r="G168" s="154">
        <f t="shared" si="6"/>
        <v>0</v>
      </c>
      <c r="H168" s="178">
        <f t="shared" si="6"/>
        <v>0</v>
      </c>
      <c r="I168" s="155">
        <f t="shared" si="6"/>
        <v>0</v>
      </c>
    </row>
    <row r="169" spans="1:9" ht="15" thickBot="1" x14ac:dyDescent="0.25">
      <c r="A169" s="156"/>
      <c r="B169" s="157"/>
      <c r="C169" s="158"/>
      <c r="D169" s="158"/>
      <c r="E169" s="158"/>
      <c r="F169" s="158"/>
      <c r="G169" s="158"/>
      <c r="H169" s="159"/>
      <c r="I169" s="160"/>
    </row>
    <row r="170" spans="1:9" s="16" customFormat="1" x14ac:dyDescent="0.2"/>
    <row r="171" spans="1:9" s="16" customFormat="1" ht="13.5" thickBot="1" x14ac:dyDescent="0.25"/>
    <row r="172" spans="1:9" ht="12.75" customHeight="1" x14ac:dyDescent="0.2">
      <c r="A172" s="84"/>
      <c r="B172" s="25"/>
      <c r="C172" s="65"/>
      <c r="D172" s="210" t="s">
        <v>27</v>
      </c>
      <c r="E172" s="65"/>
      <c r="F172" s="213" t="s">
        <v>28</v>
      </c>
      <c r="G172" s="65"/>
      <c r="H172" s="66"/>
      <c r="I172" s="67"/>
    </row>
    <row r="173" spans="1:9" ht="26.25" customHeight="1" x14ac:dyDescent="0.2">
      <c r="A173" s="85" t="s">
        <v>29</v>
      </c>
      <c r="B173" s="33" t="s">
        <v>30</v>
      </c>
      <c r="C173" s="68" t="s">
        <v>31</v>
      </c>
      <c r="D173" s="211"/>
      <c r="E173" s="34" t="s">
        <v>32</v>
      </c>
      <c r="F173" s="214"/>
      <c r="G173" s="35" t="s">
        <v>33</v>
      </c>
      <c r="H173" s="37" t="s">
        <v>34</v>
      </c>
      <c r="I173" s="60" t="s">
        <v>35</v>
      </c>
    </row>
    <row r="174" spans="1:9" ht="13.5" thickBot="1" x14ac:dyDescent="0.25">
      <c r="A174" s="10"/>
      <c r="B174" s="26"/>
      <c r="C174" s="73"/>
      <c r="D174" s="212"/>
      <c r="E174" s="74"/>
      <c r="F174" s="215"/>
      <c r="G174" s="73"/>
      <c r="H174" s="75"/>
      <c r="I174" s="76"/>
    </row>
    <row r="175" spans="1:9" ht="14.25" x14ac:dyDescent="0.2">
      <c r="A175" s="161"/>
      <c r="B175" s="175"/>
      <c r="C175" s="173"/>
      <c r="D175" s="173"/>
      <c r="E175" s="173"/>
      <c r="F175" s="173"/>
      <c r="G175" s="173"/>
      <c r="H175" s="179"/>
      <c r="I175" s="174"/>
    </row>
    <row r="176" spans="1:9" ht="15.75" x14ac:dyDescent="0.25">
      <c r="A176" s="166"/>
      <c r="B176" s="167" t="s">
        <v>39</v>
      </c>
      <c r="C176" s="154">
        <f>C168</f>
        <v>0</v>
      </c>
      <c r="D176" s="154">
        <f t="shared" ref="D176:I176" si="7">D168</f>
        <v>0</v>
      </c>
      <c r="E176" s="154">
        <f t="shared" si="7"/>
        <v>0</v>
      </c>
      <c r="F176" s="154">
        <f t="shared" si="7"/>
        <v>0</v>
      </c>
      <c r="G176" s="154">
        <f t="shared" si="7"/>
        <v>0</v>
      </c>
      <c r="H176" s="154">
        <f t="shared" si="7"/>
        <v>0</v>
      </c>
      <c r="I176" s="155">
        <f t="shared" si="7"/>
        <v>0</v>
      </c>
    </row>
    <row r="177" spans="1:9" ht="14.25" x14ac:dyDescent="0.2">
      <c r="A177" s="168"/>
      <c r="B177" s="176"/>
      <c r="C177" s="170"/>
      <c r="D177" s="170"/>
      <c r="E177" s="170"/>
      <c r="F177" s="170"/>
      <c r="G177" s="170"/>
      <c r="H177" s="171"/>
      <c r="I177" s="172"/>
    </row>
    <row r="178" spans="1:9" ht="14.25" x14ac:dyDescent="0.2">
      <c r="A178" s="87"/>
      <c r="B178" s="27"/>
      <c r="C178" s="126"/>
      <c r="D178" s="123"/>
      <c r="E178" s="123"/>
      <c r="F178" s="123"/>
      <c r="G178" s="123"/>
      <c r="H178" s="124"/>
      <c r="I178" s="125"/>
    </row>
    <row r="179" spans="1:9" ht="14.25" x14ac:dyDescent="0.2">
      <c r="A179" s="87"/>
      <c r="B179" s="27"/>
      <c r="C179" s="123"/>
      <c r="D179" s="123"/>
      <c r="E179" s="123"/>
      <c r="F179" s="123"/>
      <c r="G179" s="123"/>
      <c r="H179" s="124"/>
      <c r="I179" s="125"/>
    </row>
    <row r="180" spans="1:9" ht="14.25" x14ac:dyDescent="0.2">
      <c r="A180" s="87"/>
      <c r="B180" s="27"/>
      <c r="C180" s="123"/>
      <c r="D180" s="123"/>
      <c r="E180" s="123"/>
      <c r="F180" s="123"/>
      <c r="G180" s="123"/>
      <c r="H180" s="124"/>
      <c r="I180" s="125"/>
    </row>
    <row r="181" spans="1:9" ht="14.25" x14ac:dyDescent="0.2">
      <c r="A181" s="87"/>
      <c r="B181" s="27"/>
      <c r="C181" s="123"/>
      <c r="D181" s="123"/>
      <c r="E181" s="123"/>
      <c r="F181" s="123"/>
      <c r="G181" s="123"/>
      <c r="H181" s="124"/>
      <c r="I181" s="125"/>
    </row>
    <row r="182" spans="1:9" ht="14.25" x14ac:dyDescent="0.2">
      <c r="A182" s="87"/>
      <c r="B182" s="27"/>
      <c r="C182" s="123"/>
      <c r="D182" s="123"/>
      <c r="E182" s="123"/>
      <c r="F182" s="123"/>
      <c r="G182" s="123"/>
      <c r="H182" s="124"/>
      <c r="I182" s="125"/>
    </row>
    <row r="183" spans="1:9" ht="14.25" x14ac:dyDescent="0.2">
      <c r="A183" s="87"/>
      <c r="B183" s="27"/>
      <c r="C183" s="123"/>
      <c r="D183" s="123"/>
      <c r="E183" s="123"/>
      <c r="F183" s="123"/>
      <c r="G183" s="123"/>
      <c r="H183" s="124"/>
      <c r="I183" s="125"/>
    </row>
    <row r="184" spans="1:9" ht="14.25" x14ac:dyDescent="0.2">
      <c r="A184" s="87"/>
      <c r="B184" s="27"/>
      <c r="C184" s="123"/>
      <c r="D184" s="123"/>
      <c r="E184" s="123"/>
      <c r="F184" s="123"/>
      <c r="G184" s="123"/>
      <c r="H184" s="124"/>
      <c r="I184" s="125"/>
    </row>
    <row r="185" spans="1:9" ht="14.25" x14ac:dyDescent="0.2">
      <c r="A185" s="87"/>
      <c r="B185" s="27"/>
      <c r="C185" s="123"/>
      <c r="D185" s="123"/>
      <c r="E185" s="123"/>
      <c r="F185" s="123"/>
      <c r="G185" s="123"/>
      <c r="H185" s="124"/>
      <c r="I185" s="125"/>
    </row>
    <row r="186" spans="1:9" ht="14.25" x14ac:dyDescent="0.2">
      <c r="A186" s="87"/>
      <c r="B186" s="27"/>
      <c r="C186" s="123"/>
      <c r="D186" s="123"/>
      <c r="E186" s="123"/>
      <c r="F186" s="123"/>
      <c r="G186" s="123"/>
      <c r="H186" s="124"/>
      <c r="I186" s="125"/>
    </row>
    <row r="187" spans="1:9" ht="14.25" x14ac:dyDescent="0.2">
      <c r="A187" s="87"/>
      <c r="B187" s="27"/>
      <c r="C187" s="123"/>
      <c r="D187" s="123"/>
      <c r="E187" s="123"/>
      <c r="F187" s="123"/>
      <c r="G187" s="123"/>
      <c r="H187" s="124"/>
      <c r="I187" s="125"/>
    </row>
    <row r="188" spans="1:9" ht="14.25" x14ac:dyDescent="0.2">
      <c r="A188" s="87"/>
      <c r="B188" s="27"/>
      <c r="C188" s="123"/>
      <c r="D188" s="123"/>
      <c r="E188" s="123"/>
      <c r="F188" s="123"/>
      <c r="G188" s="123"/>
      <c r="H188" s="124"/>
      <c r="I188" s="125"/>
    </row>
    <row r="189" spans="1:9" ht="14.25" x14ac:dyDescent="0.2">
      <c r="A189" s="87"/>
      <c r="B189" s="27"/>
      <c r="C189" s="123"/>
      <c r="D189" s="123"/>
      <c r="E189" s="123"/>
      <c r="F189" s="123"/>
      <c r="G189" s="123"/>
      <c r="H189" s="124"/>
      <c r="I189" s="125"/>
    </row>
    <row r="190" spans="1:9" ht="14.25" x14ac:dyDescent="0.2">
      <c r="A190" s="87"/>
      <c r="B190" s="27"/>
      <c r="C190" s="123"/>
      <c r="D190" s="123"/>
      <c r="E190" s="123"/>
      <c r="F190" s="123"/>
      <c r="G190" s="123"/>
      <c r="H190" s="124"/>
      <c r="I190" s="125"/>
    </row>
    <row r="191" spans="1:9" ht="14.25" x14ac:dyDescent="0.2">
      <c r="A191" s="87"/>
      <c r="B191" s="27"/>
      <c r="C191" s="123"/>
      <c r="D191" s="123"/>
      <c r="E191" s="123"/>
      <c r="F191" s="123"/>
      <c r="G191" s="123"/>
      <c r="H191" s="124"/>
      <c r="I191" s="125"/>
    </row>
    <row r="192" spans="1:9" ht="14.25" x14ac:dyDescent="0.2">
      <c r="A192" s="87"/>
      <c r="B192" s="27"/>
      <c r="C192" s="123"/>
      <c r="D192" s="123"/>
      <c r="E192" s="123"/>
      <c r="F192" s="123"/>
      <c r="G192" s="123"/>
      <c r="H192" s="124"/>
      <c r="I192" s="125"/>
    </row>
    <row r="193" spans="1:9" ht="14.25" x14ac:dyDescent="0.2">
      <c r="A193" s="87"/>
      <c r="B193" s="27"/>
      <c r="C193" s="123"/>
      <c r="D193" s="123"/>
      <c r="E193" s="123"/>
      <c r="F193" s="123"/>
      <c r="G193" s="123"/>
      <c r="H193" s="124"/>
      <c r="I193" s="125"/>
    </row>
    <row r="194" spans="1:9" ht="14.25" x14ac:dyDescent="0.2">
      <c r="A194" s="87"/>
      <c r="B194" s="27"/>
      <c r="C194" s="123"/>
      <c r="D194" s="123"/>
      <c r="E194" s="123"/>
      <c r="F194" s="123"/>
      <c r="G194" s="123"/>
      <c r="H194" s="124"/>
      <c r="I194" s="125"/>
    </row>
    <row r="195" spans="1:9" ht="14.25" x14ac:dyDescent="0.2">
      <c r="A195" s="87"/>
      <c r="B195" s="27"/>
      <c r="C195" s="123"/>
      <c r="D195" s="123"/>
      <c r="E195" s="123"/>
      <c r="F195" s="123"/>
      <c r="G195" s="123"/>
      <c r="H195" s="124"/>
      <c r="I195" s="125"/>
    </row>
    <row r="196" spans="1:9" ht="14.25" x14ac:dyDescent="0.2">
      <c r="A196" s="87"/>
      <c r="B196" s="27"/>
      <c r="C196" s="123"/>
      <c r="D196" s="123"/>
      <c r="E196" s="123"/>
      <c r="F196" s="123"/>
      <c r="G196" s="123"/>
      <c r="H196" s="124"/>
      <c r="I196" s="125"/>
    </row>
    <row r="197" spans="1:9" ht="14.25" x14ac:dyDescent="0.2">
      <c r="A197" s="87"/>
      <c r="B197" s="27"/>
      <c r="C197" s="123"/>
      <c r="D197" s="123"/>
      <c r="E197" s="123"/>
      <c r="F197" s="123"/>
      <c r="G197" s="123"/>
      <c r="H197" s="124"/>
      <c r="I197" s="125"/>
    </row>
    <row r="198" spans="1:9" ht="14.25" x14ac:dyDescent="0.2">
      <c r="A198" s="87"/>
      <c r="B198" s="27"/>
      <c r="C198" s="123"/>
      <c r="D198" s="123"/>
      <c r="E198" s="123"/>
      <c r="F198" s="123"/>
      <c r="G198" s="123"/>
      <c r="H198" s="124"/>
      <c r="I198" s="125"/>
    </row>
    <row r="199" spans="1:9" ht="14.25" x14ac:dyDescent="0.2">
      <c r="A199" s="87"/>
      <c r="B199" s="27"/>
      <c r="C199" s="123"/>
      <c r="D199" s="123"/>
      <c r="E199" s="123"/>
      <c r="F199" s="123"/>
      <c r="G199" s="123"/>
      <c r="H199" s="124"/>
      <c r="I199" s="125"/>
    </row>
    <row r="200" spans="1:9" ht="14.25" x14ac:dyDescent="0.2">
      <c r="A200" s="87"/>
      <c r="B200" s="27"/>
      <c r="C200" s="123"/>
      <c r="D200" s="123"/>
      <c r="E200" s="123"/>
      <c r="F200" s="123"/>
      <c r="G200" s="123"/>
      <c r="H200" s="124"/>
      <c r="I200" s="125"/>
    </row>
    <row r="201" spans="1:9" ht="14.25" x14ac:dyDescent="0.2">
      <c r="A201" s="87"/>
      <c r="B201" s="27"/>
      <c r="C201" s="123"/>
      <c r="D201" s="123"/>
      <c r="E201" s="123"/>
      <c r="F201" s="123"/>
      <c r="G201" s="123"/>
      <c r="H201" s="124"/>
      <c r="I201" s="125"/>
    </row>
    <row r="202" spans="1:9" ht="14.25" x14ac:dyDescent="0.2">
      <c r="A202" s="87"/>
      <c r="B202" s="27"/>
      <c r="C202" s="123"/>
      <c r="D202" s="123"/>
      <c r="E202" s="123"/>
      <c r="F202" s="123"/>
      <c r="G202" s="123"/>
      <c r="H202" s="124"/>
      <c r="I202" s="125"/>
    </row>
    <row r="203" spans="1:9" ht="14.25" x14ac:dyDescent="0.2">
      <c r="A203" s="87"/>
      <c r="B203" s="27"/>
      <c r="C203" s="123"/>
      <c r="D203" s="123"/>
      <c r="E203" s="123"/>
      <c r="F203" s="123"/>
      <c r="G203" s="123"/>
      <c r="H203" s="124"/>
      <c r="I203" s="125"/>
    </row>
    <row r="204" spans="1:9" ht="14.25" x14ac:dyDescent="0.2">
      <c r="A204" s="87"/>
      <c r="B204" s="27"/>
      <c r="C204" s="123"/>
      <c r="D204" s="123"/>
      <c r="E204" s="123"/>
      <c r="F204" s="123"/>
      <c r="G204" s="123"/>
      <c r="H204" s="124"/>
      <c r="I204" s="125"/>
    </row>
    <row r="205" spans="1:9" ht="14.25" x14ac:dyDescent="0.2">
      <c r="A205" s="87"/>
      <c r="B205" s="27"/>
      <c r="C205" s="123"/>
      <c r="D205" s="123"/>
      <c r="E205" s="123"/>
      <c r="F205" s="123"/>
      <c r="G205" s="123"/>
      <c r="H205" s="124"/>
      <c r="I205" s="125"/>
    </row>
    <row r="206" spans="1:9" ht="14.25" x14ac:dyDescent="0.2">
      <c r="A206" s="87"/>
      <c r="B206" s="27"/>
      <c r="C206" s="123"/>
      <c r="D206" s="123"/>
      <c r="E206" s="123"/>
      <c r="F206" s="123"/>
      <c r="G206" s="123"/>
      <c r="H206" s="124"/>
      <c r="I206" s="125"/>
    </row>
    <row r="207" spans="1:9" ht="14.25" x14ac:dyDescent="0.2">
      <c r="A207" s="87"/>
      <c r="B207" s="27"/>
      <c r="C207" s="123"/>
      <c r="D207" s="123"/>
      <c r="E207" s="123"/>
      <c r="F207" s="123"/>
      <c r="G207" s="123"/>
      <c r="H207" s="124"/>
      <c r="I207" s="125"/>
    </row>
    <row r="208" spans="1:9" ht="14.25" x14ac:dyDescent="0.2">
      <c r="A208" s="87"/>
      <c r="B208" s="27"/>
      <c r="C208" s="123"/>
      <c r="D208" s="123"/>
      <c r="E208" s="123"/>
      <c r="F208" s="123"/>
      <c r="G208" s="123"/>
      <c r="H208" s="124"/>
      <c r="I208" s="125"/>
    </row>
    <row r="209" spans="1:9" ht="14.25" x14ac:dyDescent="0.2">
      <c r="A209" s="87"/>
      <c r="B209" s="27"/>
      <c r="C209" s="123"/>
      <c r="D209" s="123"/>
      <c r="E209" s="123"/>
      <c r="F209" s="123"/>
      <c r="G209" s="123"/>
      <c r="H209" s="124"/>
      <c r="I209" s="125"/>
    </row>
    <row r="210" spans="1:9" ht="14.25" x14ac:dyDescent="0.2">
      <c r="A210" s="147"/>
      <c r="B210" s="148"/>
      <c r="C210" s="149"/>
      <c r="D210" s="149"/>
      <c r="E210" s="149"/>
      <c r="F210" s="149"/>
      <c r="G210" s="149"/>
      <c r="H210" s="150"/>
      <c r="I210" s="151"/>
    </row>
    <row r="211" spans="1:9" ht="15.75" x14ac:dyDescent="0.25">
      <c r="A211" s="152" t="s">
        <v>36</v>
      </c>
      <c r="B211" s="153">
        <f>SUM(C211:I211)</f>
        <v>0</v>
      </c>
      <c r="C211" s="154">
        <f>SUM(C176:C209)</f>
        <v>0</v>
      </c>
      <c r="D211" s="154">
        <f t="shared" ref="D211:I211" si="8">SUM(D176:D209)</f>
        <v>0</v>
      </c>
      <c r="E211" s="154">
        <f t="shared" si="8"/>
        <v>0</v>
      </c>
      <c r="F211" s="154">
        <f t="shared" si="8"/>
        <v>0</v>
      </c>
      <c r="G211" s="154">
        <f t="shared" si="8"/>
        <v>0</v>
      </c>
      <c r="H211" s="178">
        <f t="shared" si="8"/>
        <v>0</v>
      </c>
      <c r="I211" s="155">
        <f t="shared" si="8"/>
        <v>0</v>
      </c>
    </row>
    <row r="212" spans="1:9" ht="15" thickBot="1" x14ac:dyDescent="0.25">
      <c r="A212" s="156"/>
      <c r="B212" s="157"/>
      <c r="C212" s="158"/>
      <c r="D212" s="158"/>
      <c r="E212" s="158"/>
      <c r="F212" s="158"/>
      <c r="G212" s="158"/>
      <c r="H212" s="159"/>
      <c r="I212" s="160"/>
    </row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  <row r="10189" s="16" customFormat="1" x14ac:dyDescent="0.2"/>
    <row r="10190" s="16" customFormat="1" x14ac:dyDescent="0.2"/>
    <row r="10191" s="16" customFormat="1" x14ac:dyDescent="0.2"/>
    <row r="10192" s="16" customFormat="1" x14ac:dyDescent="0.2"/>
    <row r="10193" s="16" customFormat="1" x14ac:dyDescent="0.2"/>
    <row r="10194" s="16" customFormat="1" x14ac:dyDescent="0.2"/>
  </sheetData>
  <mergeCells count="14">
    <mergeCell ref="D172:D174"/>
    <mergeCell ref="F172:F174"/>
    <mergeCell ref="A1:I1"/>
    <mergeCell ref="A3:I3"/>
    <mergeCell ref="A5:I5"/>
    <mergeCell ref="A7:I7"/>
    <mergeCell ref="D9:D11"/>
    <mergeCell ref="F9:F11"/>
    <mergeCell ref="D42:D44"/>
    <mergeCell ref="F42:F44"/>
    <mergeCell ref="D86:D88"/>
    <mergeCell ref="F86:F88"/>
    <mergeCell ref="D129:D131"/>
    <mergeCell ref="F129:F131"/>
  </mergeCells>
  <printOptions horizontalCentered="1" verticalCentered="1" gridLinesSet="0"/>
  <pageMargins left="0.43307086614173229" right="0.43307086614173229" top="0.35433070866141736" bottom="0.94488188976377963" header="0" footer="0"/>
  <pageSetup paperSize="9" scale="76" orientation="landscape" errors="blank" verticalDpi="300" r:id="rId1"/>
  <headerFooter alignWithMargins="0">
    <oddFooter>Página &amp;P</oddFooter>
  </headerFooter>
  <rowBreaks count="4" manualBreakCount="4">
    <brk id="36" max="8" man="1"/>
    <brk id="82" max="8" man="1"/>
    <brk id="126" max="8" man="1"/>
    <brk id="16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2"/>
  <sheetViews>
    <sheetView showGridLines="0" showZeros="0" zoomScaleNormal="100" zoomScaleSheetLayoutView="75" workbookViewId="0">
      <selection activeCell="A6" sqref="A6:I6"/>
    </sheetView>
  </sheetViews>
  <sheetFormatPr baseColWidth="10" defaultRowHeight="12.75" x14ac:dyDescent="0.2"/>
  <cols>
    <col min="1" max="1" width="8.42578125" customWidth="1"/>
    <col min="2" max="2" width="40" style="28" customWidth="1"/>
    <col min="3" max="5" width="16.7109375" style="30" customWidth="1"/>
    <col min="6" max="6" width="15.7109375" style="16" customWidth="1"/>
    <col min="7" max="8" width="16.7109375" style="16" customWidth="1"/>
    <col min="9" max="9" width="14.42578125" style="16" customWidth="1"/>
    <col min="10" max="10" width="10.5703125" customWidth="1"/>
  </cols>
  <sheetData>
    <row r="1" spans="1:10" x14ac:dyDescent="0.2">
      <c r="B1" s="16"/>
      <c r="C1" s="16"/>
      <c r="D1" s="16"/>
      <c r="E1" s="16"/>
    </row>
    <row r="2" spans="1:10" ht="30.75" customHeight="1" x14ac:dyDescent="0.3">
      <c r="A2" s="216" t="s">
        <v>24</v>
      </c>
      <c r="B2" s="216"/>
      <c r="C2" s="216"/>
      <c r="D2" s="216"/>
      <c r="E2" s="216"/>
      <c r="F2" s="216"/>
      <c r="G2" s="216"/>
      <c r="H2" s="216"/>
      <c r="I2" s="216"/>
    </row>
    <row r="3" spans="1:10" ht="12.75" customHeight="1" x14ac:dyDescent="0.2">
      <c r="A3" s="2"/>
      <c r="B3" s="9"/>
      <c r="C3" s="9"/>
      <c r="D3" s="9"/>
      <c r="E3" s="9"/>
      <c r="F3" s="9"/>
      <c r="G3" s="9"/>
      <c r="H3" s="9"/>
      <c r="I3" s="9"/>
    </row>
    <row r="4" spans="1:10" ht="20.25" x14ac:dyDescent="0.3">
      <c r="A4" s="216" t="s">
        <v>25</v>
      </c>
      <c r="B4" s="216"/>
      <c r="C4" s="216"/>
      <c r="D4" s="216"/>
      <c r="E4" s="216"/>
      <c r="F4" s="216"/>
      <c r="G4" s="216"/>
      <c r="H4" s="216"/>
      <c r="I4" s="216"/>
    </row>
    <row r="5" spans="1:10" x14ac:dyDescent="0.2">
      <c r="A5" s="2"/>
      <c r="B5" s="9"/>
      <c r="C5" s="9"/>
      <c r="D5" s="9"/>
      <c r="E5" s="9"/>
      <c r="F5" s="9"/>
      <c r="G5" s="9"/>
      <c r="H5" s="9"/>
      <c r="I5" s="9"/>
    </row>
    <row r="6" spans="1:10" ht="19.5" customHeight="1" x14ac:dyDescent="0.25">
      <c r="A6" s="217" t="s">
        <v>95</v>
      </c>
      <c r="B6" s="217"/>
      <c r="C6" s="217"/>
      <c r="D6" s="217"/>
      <c r="E6" s="217"/>
      <c r="F6" s="217"/>
      <c r="G6" s="217"/>
      <c r="H6" s="217"/>
      <c r="I6" s="217"/>
    </row>
    <row r="7" spans="1:10" x14ac:dyDescent="0.2">
      <c r="A7" s="2"/>
      <c r="B7" s="9"/>
      <c r="C7" s="9"/>
      <c r="D7" s="9"/>
      <c r="E7" s="9"/>
      <c r="F7" s="9"/>
      <c r="G7" s="9"/>
      <c r="H7" s="9"/>
      <c r="I7" s="9"/>
    </row>
    <row r="8" spans="1:10" ht="18" x14ac:dyDescent="0.25">
      <c r="A8" s="209" t="s">
        <v>59</v>
      </c>
      <c r="B8" s="209"/>
      <c r="C8" s="209"/>
      <c r="D8" s="209"/>
      <c r="E8" s="209"/>
      <c r="F8" s="209"/>
      <c r="G8" s="209"/>
      <c r="H8" s="209"/>
      <c r="I8" s="209"/>
    </row>
    <row r="9" spans="1:10" ht="13.5" thickBot="1" x14ac:dyDescent="0.25">
      <c r="A9" s="2"/>
      <c r="B9" s="31"/>
      <c r="C9" s="31"/>
      <c r="D9" s="31"/>
      <c r="E9" s="31"/>
      <c r="F9" s="9"/>
      <c r="G9" s="9"/>
      <c r="H9" s="9"/>
      <c r="I9" s="9"/>
    </row>
    <row r="10" spans="1:10" ht="12.75" customHeight="1" x14ac:dyDescent="0.2">
      <c r="A10" s="84"/>
      <c r="B10" s="25"/>
      <c r="C10" s="213" t="s">
        <v>87</v>
      </c>
      <c r="D10" s="213" t="s">
        <v>60</v>
      </c>
      <c r="E10" s="8"/>
      <c r="F10" s="8"/>
      <c r="G10" s="8"/>
      <c r="H10" s="57"/>
      <c r="I10" s="25"/>
      <c r="J10" s="218" t="s">
        <v>86</v>
      </c>
    </row>
    <row r="11" spans="1:10" ht="26.25" customHeight="1" x14ac:dyDescent="0.2">
      <c r="A11" s="85" t="s">
        <v>29</v>
      </c>
      <c r="B11" s="33" t="s">
        <v>30</v>
      </c>
      <c r="C11" s="214"/>
      <c r="D11" s="221"/>
      <c r="E11" s="34" t="s">
        <v>61</v>
      </c>
      <c r="F11" s="130" t="s">
        <v>62</v>
      </c>
      <c r="G11" s="35" t="s">
        <v>63</v>
      </c>
      <c r="H11" s="37" t="s">
        <v>34</v>
      </c>
      <c r="I11" s="33" t="s">
        <v>35</v>
      </c>
      <c r="J11" s="219"/>
    </row>
    <row r="12" spans="1:10" ht="24.75" customHeight="1" thickBot="1" x14ac:dyDescent="0.25">
      <c r="A12" s="10"/>
      <c r="B12" s="26"/>
      <c r="C12" s="215"/>
      <c r="D12" s="222"/>
      <c r="E12" s="11"/>
      <c r="F12" s="11"/>
      <c r="G12" s="11"/>
      <c r="H12" s="58"/>
      <c r="I12" s="26"/>
      <c r="J12" s="220"/>
    </row>
    <row r="13" spans="1:10" ht="14.25" x14ac:dyDescent="0.2">
      <c r="A13" s="87"/>
      <c r="B13" s="27"/>
      <c r="C13" s="100"/>
      <c r="D13" s="98"/>
      <c r="E13" s="98"/>
      <c r="F13" s="99"/>
      <c r="G13" s="101"/>
      <c r="H13" s="99"/>
      <c r="I13" s="102"/>
      <c r="J13" s="119"/>
    </row>
    <row r="14" spans="1:10" ht="14.25" x14ac:dyDescent="0.2">
      <c r="A14" s="87"/>
      <c r="B14" s="27"/>
      <c r="C14" s="98"/>
      <c r="D14" s="98"/>
      <c r="E14" s="98"/>
      <c r="F14" s="99"/>
      <c r="G14" s="102"/>
      <c r="H14" s="99"/>
      <c r="I14" s="102"/>
      <c r="J14" s="119"/>
    </row>
    <row r="15" spans="1:10" ht="14.25" x14ac:dyDescent="0.2">
      <c r="A15" s="87"/>
      <c r="B15" s="27"/>
      <c r="C15" s="98"/>
      <c r="D15" s="98"/>
      <c r="E15" s="98"/>
      <c r="F15" s="99"/>
      <c r="G15" s="102"/>
      <c r="H15" s="99"/>
      <c r="I15" s="102"/>
      <c r="J15" s="119"/>
    </row>
    <row r="16" spans="1:10" ht="14.25" x14ac:dyDescent="0.2">
      <c r="A16" s="87"/>
      <c r="B16" s="27"/>
      <c r="C16" s="98"/>
      <c r="D16" s="98"/>
      <c r="E16" s="98"/>
      <c r="F16" s="99"/>
      <c r="G16" s="102"/>
      <c r="H16" s="99"/>
      <c r="I16" s="102"/>
      <c r="J16" s="119"/>
    </row>
    <row r="17" spans="1:10" ht="14.25" x14ac:dyDescent="0.2">
      <c r="A17" s="87"/>
      <c r="B17" s="27"/>
      <c r="C17" s="98"/>
      <c r="D17" s="98"/>
      <c r="E17" s="98"/>
      <c r="F17" s="99"/>
      <c r="G17" s="102"/>
      <c r="H17" s="99"/>
      <c r="I17" s="102"/>
      <c r="J17" s="119"/>
    </row>
    <row r="18" spans="1:10" ht="14.25" x14ac:dyDescent="0.2">
      <c r="A18" s="87"/>
      <c r="B18" s="27"/>
      <c r="C18" s="98"/>
      <c r="D18" s="98"/>
      <c r="E18" s="98"/>
      <c r="F18" s="99"/>
      <c r="G18" s="102"/>
      <c r="H18" s="99"/>
      <c r="I18" s="102"/>
      <c r="J18" s="119"/>
    </row>
    <row r="19" spans="1:10" ht="14.25" x14ac:dyDescent="0.2">
      <c r="A19" s="87"/>
      <c r="B19" s="27"/>
      <c r="C19" s="98"/>
      <c r="D19" s="98"/>
      <c r="E19" s="98"/>
      <c r="F19" s="99"/>
      <c r="G19" s="102"/>
      <c r="H19" s="99"/>
      <c r="I19" s="102"/>
      <c r="J19" s="119"/>
    </row>
    <row r="20" spans="1:10" ht="14.25" x14ac:dyDescent="0.2">
      <c r="A20" s="87"/>
      <c r="B20" s="27"/>
      <c r="C20" s="98"/>
      <c r="D20" s="98"/>
      <c r="E20" s="98"/>
      <c r="F20" s="99"/>
      <c r="G20" s="102"/>
      <c r="H20" s="99"/>
      <c r="I20" s="102"/>
      <c r="J20" s="119"/>
    </row>
    <row r="21" spans="1:10" ht="14.25" x14ac:dyDescent="0.2">
      <c r="A21" s="87"/>
      <c r="B21" s="27"/>
      <c r="C21" s="98"/>
      <c r="D21" s="98"/>
      <c r="E21" s="98"/>
      <c r="F21" s="99"/>
      <c r="G21" s="102"/>
      <c r="H21" s="99"/>
      <c r="I21" s="102"/>
      <c r="J21" s="119"/>
    </row>
    <row r="22" spans="1:10" ht="14.25" x14ac:dyDescent="0.2">
      <c r="A22" s="87"/>
      <c r="B22" s="27"/>
      <c r="C22" s="98"/>
      <c r="D22" s="98"/>
      <c r="E22" s="98"/>
      <c r="F22" s="99"/>
      <c r="G22" s="102"/>
      <c r="H22" s="99"/>
      <c r="I22" s="102"/>
      <c r="J22" s="119"/>
    </row>
    <row r="23" spans="1:10" ht="14.25" x14ac:dyDescent="0.2">
      <c r="A23" s="87"/>
      <c r="B23" s="27"/>
      <c r="C23" s="98"/>
      <c r="D23" s="98"/>
      <c r="E23" s="98"/>
      <c r="F23" s="99"/>
      <c r="G23" s="102"/>
      <c r="H23" s="99"/>
      <c r="I23" s="102"/>
      <c r="J23" s="119"/>
    </row>
    <row r="24" spans="1:10" ht="14.25" x14ac:dyDescent="0.2">
      <c r="A24" s="87"/>
      <c r="B24" s="27"/>
      <c r="C24" s="98"/>
      <c r="D24" s="98"/>
      <c r="E24" s="98"/>
      <c r="F24" s="99"/>
      <c r="G24" s="102"/>
      <c r="H24" s="99"/>
      <c r="I24" s="102"/>
      <c r="J24" s="119"/>
    </row>
    <row r="25" spans="1:10" ht="14.25" x14ac:dyDescent="0.2">
      <c r="A25" s="87"/>
      <c r="B25" s="27"/>
      <c r="C25" s="98"/>
      <c r="D25" s="98"/>
      <c r="E25" s="98"/>
      <c r="F25" s="99"/>
      <c r="G25" s="102"/>
      <c r="H25" s="99"/>
      <c r="I25" s="102"/>
      <c r="J25" s="119"/>
    </row>
    <row r="26" spans="1:10" ht="14.25" x14ac:dyDescent="0.2">
      <c r="A26" s="87"/>
      <c r="B26" s="27"/>
      <c r="C26" s="98"/>
      <c r="D26" s="98"/>
      <c r="E26" s="98"/>
      <c r="F26" s="99"/>
      <c r="G26" s="102"/>
      <c r="H26" s="99"/>
      <c r="I26" s="102"/>
      <c r="J26" s="119"/>
    </row>
    <row r="27" spans="1:10" ht="14.25" x14ac:dyDescent="0.2">
      <c r="A27" s="87"/>
      <c r="B27" s="27"/>
      <c r="C27" s="98"/>
      <c r="D27" s="98"/>
      <c r="E27" s="98"/>
      <c r="F27" s="99"/>
      <c r="G27" s="102"/>
      <c r="H27" s="99"/>
      <c r="I27" s="102"/>
      <c r="J27" s="119"/>
    </row>
    <row r="28" spans="1:10" ht="14.25" x14ac:dyDescent="0.2">
      <c r="A28" s="87"/>
      <c r="B28" s="27"/>
      <c r="C28" s="98"/>
      <c r="D28" s="98"/>
      <c r="E28" s="98"/>
      <c r="F28" s="99"/>
      <c r="G28" s="102"/>
      <c r="H28" s="99"/>
      <c r="I28" s="102"/>
      <c r="J28" s="119"/>
    </row>
    <row r="29" spans="1:10" ht="14.25" x14ac:dyDescent="0.2">
      <c r="A29" s="87"/>
      <c r="B29" s="27"/>
      <c r="C29" s="98"/>
      <c r="D29" s="98"/>
      <c r="E29" s="98"/>
      <c r="F29" s="99"/>
      <c r="G29" s="102"/>
      <c r="H29" s="99"/>
      <c r="I29" s="102"/>
      <c r="J29" s="119"/>
    </row>
    <row r="30" spans="1:10" ht="14.25" x14ac:dyDescent="0.2">
      <c r="A30" s="87"/>
      <c r="B30" s="27"/>
      <c r="C30" s="98"/>
      <c r="D30" s="98"/>
      <c r="E30" s="98"/>
      <c r="F30" s="99"/>
      <c r="G30" s="102"/>
      <c r="H30" s="99"/>
      <c r="I30" s="102"/>
      <c r="J30" s="119"/>
    </row>
    <row r="31" spans="1:10" ht="14.25" x14ac:dyDescent="0.2">
      <c r="A31" s="87"/>
      <c r="B31" s="27"/>
      <c r="C31" s="98"/>
      <c r="D31" s="98"/>
      <c r="E31" s="98"/>
      <c r="F31" s="99"/>
      <c r="G31" s="102"/>
      <c r="H31" s="99"/>
      <c r="I31" s="102"/>
      <c r="J31" s="119"/>
    </row>
    <row r="32" spans="1:10" ht="14.25" x14ac:dyDescent="0.2">
      <c r="A32" s="87"/>
      <c r="B32" s="27"/>
      <c r="C32" s="98"/>
      <c r="D32" s="98"/>
      <c r="E32" s="98"/>
      <c r="F32" s="99"/>
      <c r="G32" s="102"/>
      <c r="H32" s="99"/>
      <c r="I32" s="102"/>
      <c r="J32" s="119"/>
    </row>
    <row r="33" spans="1:10" ht="14.25" x14ac:dyDescent="0.2">
      <c r="A33" s="87"/>
      <c r="B33" s="27"/>
      <c r="C33" s="98"/>
      <c r="D33" s="98"/>
      <c r="E33" s="98"/>
      <c r="F33" s="99"/>
      <c r="G33" s="102"/>
      <c r="H33" s="99"/>
      <c r="I33" s="102"/>
      <c r="J33" s="119"/>
    </row>
    <row r="34" spans="1:10" ht="14.25" x14ac:dyDescent="0.2">
      <c r="A34" s="87"/>
      <c r="B34" s="27"/>
      <c r="C34" s="98"/>
      <c r="D34" s="98"/>
      <c r="E34" s="98"/>
      <c r="F34" s="99"/>
      <c r="G34" s="102"/>
      <c r="H34" s="99"/>
      <c r="I34" s="102"/>
      <c r="J34" s="119"/>
    </row>
    <row r="35" spans="1:10" ht="14.25" x14ac:dyDescent="0.2">
      <c r="A35" s="86"/>
      <c r="B35" s="29"/>
      <c r="C35" s="103"/>
      <c r="D35" s="103"/>
      <c r="E35" s="103"/>
      <c r="F35" s="104"/>
      <c r="G35" s="105"/>
      <c r="H35" s="104"/>
      <c r="I35" s="105"/>
      <c r="J35" s="119"/>
    </row>
    <row r="36" spans="1:10" ht="14.25" x14ac:dyDescent="0.2">
      <c r="A36" s="147"/>
      <c r="B36" s="148"/>
      <c r="C36" s="180"/>
      <c r="D36" s="180"/>
      <c r="E36" s="180"/>
      <c r="F36" s="181"/>
      <c r="G36" s="182"/>
      <c r="H36" s="181"/>
      <c r="I36" s="182"/>
      <c r="J36" s="183"/>
    </row>
    <row r="37" spans="1:10" ht="15.75" x14ac:dyDescent="0.25">
      <c r="A37" s="152" t="s">
        <v>36</v>
      </c>
      <c r="B37" s="153">
        <f>SUM(C37:I37)</f>
        <v>0</v>
      </c>
      <c r="C37" s="184">
        <f t="shared" ref="C37:I37" si="0">SUM(C13:C35)</f>
        <v>0</v>
      </c>
      <c r="D37" s="184">
        <f t="shared" si="0"/>
        <v>0</v>
      </c>
      <c r="E37" s="184">
        <f t="shared" si="0"/>
        <v>0</v>
      </c>
      <c r="F37" s="184">
        <f t="shared" si="0"/>
        <v>0</v>
      </c>
      <c r="G37" s="184">
        <f t="shared" si="0"/>
        <v>0</v>
      </c>
      <c r="H37" s="184">
        <f t="shared" si="0"/>
        <v>0</v>
      </c>
      <c r="I37" s="184">
        <f t="shared" si="0"/>
        <v>0</v>
      </c>
      <c r="J37" s="185"/>
    </row>
    <row r="38" spans="1:10" ht="15" thickBot="1" x14ac:dyDescent="0.25">
      <c r="A38" s="156"/>
      <c r="B38" s="157"/>
      <c r="C38" s="186"/>
      <c r="D38" s="186"/>
      <c r="E38" s="186"/>
      <c r="F38" s="186"/>
      <c r="G38" s="186"/>
      <c r="H38" s="159"/>
      <c r="I38" s="186"/>
      <c r="J38" s="160"/>
    </row>
    <row r="39" spans="1:10" s="16" customFormat="1" ht="14.25" x14ac:dyDescent="0.2">
      <c r="A39" s="13"/>
      <c r="B39" s="13"/>
      <c r="C39" s="63"/>
      <c r="D39" s="63"/>
      <c r="E39" s="63"/>
      <c r="F39" s="63"/>
      <c r="G39" s="63"/>
      <c r="H39" s="63"/>
      <c r="I39" s="63"/>
    </row>
    <row r="40" spans="1:10" ht="34.9" customHeight="1" x14ac:dyDescent="0.2">
      <c r="A40" s="16"/>
      <c r="B40" s="16"/>
      <c r="C40" s="77"/>
      <c r="D40" s="77"/>
      <c r="E40" s="77"/>
      <c r="F40" s="77"/>
      <c r="G40" s="77"/>
      <c r="H40" s="77"/>
      <c r="I40" s="77"/>
    </row>
    <row r="41" spans="1:10" s="16" customFormat="1" ht="13.5" thickBot="1" x14ac:dyDescent="0.25">
      <c r="C41" s="77"/>
      <c r="D41" s="77"/>
      <c r="E41" s="77"/>
      <c r="F41" s="77"/>
      <c r="G41" s="77"/>
      <c r="H41" s="77"/>
      <c r="I41" s="75"/>
    </row>
    <row r="42" spans="1:10" ht="12.75" customHeight="1" x14ac:dyDescent="0.2">
      <c r="A42" s="84"/>
      <c r="B42" s="25"/>
      <c r="C42" s="213" t="s">
        <v>87</v>
      </c>
      <c r="D42" s="213" t="s">
        <v>60</v>
      </c>
      <c r="E42" s="8"/>
      <c r="F42" s="8"/>
      <c r="G42" s="8"/>
      <c r="H42" s="57"/>
      <c r="I42" s="25"/>
      <c r="J42" s="218" t="s">
        <v>86</v>
      </c>
    </row>
    <row r="43" spans="1:10" ht="25.5" x14ac:dyDescent="0.2">
      <c r="A43" s="85" t="s">
        <v>29</v>
      </c>
      <c r="B43" s="33" t="s">
        <v>30</v>
      </c>
      <c r="C43" s="214"/>
      <c r="D43" s="221"/>
      <c r="E43" s="34" t="s">
        <v>61</v>
      </c>
      <c r="F43" s="130" t="s">
        <v>62</v>
      </c>
      <c r="G43" s="35" t="s">
        <v>63</v>
      </c>
      <c r="H43" s="37" t="s">
        <v>34</v>
      </c>
      <c r="I43" s="33" t="s">
        <v>35</v>
      </c>
      <c r="J43" s="219"/>
    </row>
    <row r="44" spans="1:10" ht="13.5" thickBot="1" x14ac:dyDescent="0.25">
      <c r="A44" s="10"/>
      <c r="B44" s="26"/>
      <c r="C44" s="215"/>
      <c r="D44" s="222"/>
      <c r="E44" s="11"/>
      <c r="F44" s="11"/>
      <c r="G44" s="11"/>
      <c r="H44" s="58"/>
      <c r="I44" s="26"/>
      <c r="J44" s="220"/>
    </row>
    <row r="45" spans="1:10" ht="14.25" x14ac:dyDescent="0.2">
      <c r="A45" s="187"/>
      <c r="B45" s="175"/>
      <c r="C45" s="163"/>
      <c r="D45" s="163"/>
      <c r="E45" s="163"/>
      <c r="F45" s="163"/>
      <c r="G45" s="163"/>
      <c r="H45" s="164"/>
      <c r="I45" s="162"/>
      <c r="J45" s="188"/>
    </row>
    <row r="46" spans="1:10" ht="15.75" x14ac:dyDescent="0.25">
      <c r="A46" s="189"/>
      <c r="B46" s="167" t="s">
        <v>39</v>
      </c>
      <c r="C46" s="190">
        <f t="shared" ref="C46:I46" si="1">C37</f>
        <v>0</v>
      </c>
      <c r="D46" s="190">
        <f t="shared" si="1"/>
        <v>0</v>
      </c>
      <c r="E46" s="190">
        <f t="shared" si="1"/>
        <v>0</v>
      </c>
      <c r="F46" s="190">
        <f t="shared" si="1"/>
        <v>0</v>
      </c>
      <c r="G46" s="190">
        <f t="shared" si="1"/>
        <v>0</v>
      </c>
      <c r="H46" s="190">
        <f t="shared" si="1"/>
        <v>0</v>
      </c>
      <c r="I46" s="190">
        <f t="shared" si="1"/>
        <v>0</v>
      </c>
      <c r="J46" s="191"/>
    </row>
    <row r="47" spans="1:10" ht="14.25" x14ac:dyDescent="0.2">
      <c r="A47" s="192"/>
      <c r="B47" s="176"/>
      <c r="C47" s="193"/>
      <c r="D47" s="193"/>
      <c r="E47" s="193"/>
      <c r="F47" s="193"/>
      <c r="G47" s="193"/>
      <c r="H47" s="193"/>
      <c r="I47" s="193"/>
      <c r="J47" s="194"/>
    </row>
    <row r="48" spans="1:10" ht="14.25" x14ac:dyDescent="0.2">
      <c r="A48" s="89"/>
      <c r="B48" s="27"/>
      <c r="C48" s="100"/>
      <c r="D48" s="98"/>
      <c r="E48" s="98"/>
      <c r="F48" s="98"/>
      <c r="G48" s="98"/>
      <c r="H48" s="99"/>
      <c r="I48" s="102"/>
      <c r="J48" s="119"/>
    </row>
    <row r="49" spans="1:10" ht="14.25" x14ac:dyDescent="0.2">
      <c r="A49" s="89"/>
      <c r="B49" s="27"/>
      <c r="C49" s="98"/>
      <c r="D49" s="98"/>
      <c r="E49" s="98"/>
      <c r="F49" s="98"/>
      <c r="G49" s="98"/>
      <c r="H49" s="99"/>
      <c r="I49" s="102"/>
      <c r="J49" s="119"/>
    </row>
    <row r="50" spans="1:10" ht="14.25" x14ac:dyDescent="0.2">
      <c r="A50" s="89"/>
      <c r="B50" s="27"/>
      <c r="C50" s="98"/>
      <c r="D50" s="98"/>
      <c r="E50" s="98"/>
      <c r="F50" s="98"/>
      <c r="G50" s="98"/>
      <c r="H50" s="99"/>
      <c r="I50" s="102"/>
      <c r="J50" s="119"/>
    </row>
    <row r="51" spans="1:10" ht="14.25" x14ac:dyDescent="0.2">
      <c r="A51" s="89"/>
      <c r="B51" s="27"/>
      <c r="C51" s="98"/>
      <c r="D51" s="98"/>
      <c r="E51" s="98"/>
      <c r="F51" s="98"/>
      <c r="G51" s="98"/>
      <c r="H51" s="99"/>
      <c r="I51" s="102"/>
      <c r="J51" s="119"/>
    </row>
    <row r="52" spans="1:10" ht="14.25" x14ac:dyDescent="0.2">
      <c r="A52" s="89"/>
      <c r="B52" s="27"/>
      <c r="C52" s="98"/>
      <c r="D52" s="98"/>
      <c r="E52" s="98"/>
      <c r="F52" s="98"/>
      <c r="G52" s="98"/>
      <c r="H52" s="99"/>
      <c r="I52" s="102"/>
      <c r="J52" s="119"/>
    </row>
    <row r="53" spans="1:10" ht="14.25" x14ac:dyDescent="0.2">
      <c r="A53" s="89"/>
      <c r="B53" s="27"/>
      <c r="C53" s="98"/>
      <c r="D53" s="98"/>
      <c r="E53" s="98"/>
      <c r="F53" s="98"/>
      <c r="G53" s="98"/>
      <c r="H53" s="99"/>
      <c r="I53" s="102"/>
      <c r="J53" s="119"/>
    </row>
    <row r="54" spans="1:10" ht="14.25" x14ac:dyDescent="0.2">
      <c r="A54" s="89"/>
      <c r="B54" s="27"/>
      <c r="C54" s="98"/>
      <c r="D54" s="98"/>
      <c r="E54" s="98"/>
      <c r="F54" s="98"/>
      <c r="G54" s="98"/>
      <c r="H54" s="99"/>
      <c r="I54" s="102"/>
      <c r="J54" s="119"/>
    </row>
    <row r="55" spans="1:10" ht="14.25" x14ac:dyDescent="0.2">
      <c r="A55" s="89"/>
      <c r="B55" s="27"/>
      <c r="C55" s="98"/>
      <c r="D55" s="98"/>
      <c r="E55" s="98"/>
      <c r="F55" s="98"/>
      <c r="G55" s="98"/>
      <c r="H55" s="99"/>
      <c r="I55" s="102"/>
      <c r="J55" s="119"/>
    </row>
    <row r="56" spans="1:10" ht="14.25" x14ac:dyDescent="0.2">
      <c r="A56" s="89"/>
      <c r="B56" s="27"/>
      <c r="C56" s="98"/>
      <c r="D56" s="98"/>
      <c r="E56" s="98"/>
      <c r="F56" s="98"/>
      <c r="G56" s="98"/>
      <c r="H56" s="99"/>
      <c r="I56" s="102"/>
      <c r="J56" s="119"/>
    </row>
    <row r="57" spans="1:10" ht="14.25" x14ac:dyDescent="0.2">
      <c r="A57" s="89"/>
      <c r="B57" s="27"/>
      <c r="C57" s="98"/>
      <c r="D57" s="98"/>
      <c r="E57" s="98"/>
      <c r="F57" s="98"/>
      <c r="G57" s="98"/>
      <c r="H57" s="99"/>
      <c r="I57" s="102"/>
      <c r="J57" s="119"/>
    </row>
    <row r="58" spans="1:10" ht="14.25" x14ac:dyDescent="0.2">
      <c r="A58" s="89"/>
      <c r="B58" s="27"/>
      <c r="C58" s="98"/>
      <c r="D58" s="98"/>
      <c r="E58" s="98"/>
      <c r="F58" s="98"/>
      <c r="G58" s="98"/>
      <c r="H58" s="99"/>
      <c r="I58" s="102"/>
      <c r="J58" s="119"/>
    </row>
    <row r="59" spans="1:10" ht="14.25" x14ac:dyDescent="0.2">
      <c r="A59" s="89"/>
      <c r="B59" s="27"/>
      <c r="C59" s="98"/>
      <c r="D59" s="98"/>
      <c r="E59" s="98"/>
      <c r="F59" s="98"/>
      <c r="G59" s="98"/>
      <c r="H59" s="99"/>
      <c r="I59" s="102"/>
      <c r="J59" s="119"/>
    </row>
    <row r="60" spans="1:10" ht="14.25" x14ac:dyDescent="0.2">
      <c r="A60" s="89"/>
      <c r="B60" s="27"/>
      <c r="C60" s="98"/>
      <c r="D60" s="98"/>
      <c r="E60" s="98"/>
      <c r="F60" s="98"/>
      <c r="G60" s="98"/>
      <c r="H60" s="99"/>
      <c r="I60" s="102"/>
      <c r="J60" s="119"/>
    </row>
    <row r="61" spans="1:10" ht="14.25" x14ac:dyDescent="0.2">
      <c r="A61" s="89"/>
      <c r="B61" s="27"/>
      <c r="C61" s="98"/>
      <c r="D61" s="98"/>
      <c r="E61" s="98"/>
      <c r="F61" s="98"/>
      <c r="G61" s="98"/>
      <c r="H61" s="99"/>
      <c r="I61" s="102"/>
      <c r="J61" s="119"/>
    </row>
    <row r="62" spans="1:10" ht="14.25" x14ac:dyDescent="0.2">
      <c r="A62" s="89"/>
      <c r="B62" s="27"/>
      <c r="C62" s="98"/>
      <c r="D62" s="98"/>
      <c r="E62" s="98"/>
      <c r="F62" s="98"/>
      <c r="G62" s="98"/>
      <c r="H62" s="99"/>
      <c r="I62" s="102"/>
      <c r="J62" s="119"/>
    </row>
    <row r="63" spans="1:10" ht="14.25" x14ac:dyDescent="0.2">
      <c r="A63" s="89"/>
      <c r="B63" s="27"/>
      <c r="C63" s="98"/>
      <c r="D63" s="98"/>
      <c r="E63" s="98"/>
      <c r="F63" s="98"/>
      <c r="G63" s="98"/>
      <c r="H63" s="99"/>
      <c r="I63" s="102"/>
      <c r="J63" s="119"/>
    </row>
    <row r="64" spans="1:10" ht="14.25" x14ac:dyDescent="0.2">
      <c r="A64" s="89"/>
      <c r="B64" s="27"/>
      <c r="C64" s="98"/>
      <c r="D64" s="98"/>
      <c r="E64" s="98"/>
      <c r="F64" s="98"/>
      <c r="G64" s="98"/>
      <c r="H64" s="99"/>
      <c r="I64" s="102"/>
      <c r="J64" s="119"/>
    </row>
    <row r="65" spans="1:10" ht="14.25" x14ac:dyDescent="0.2">
      <c r="A65" s="89"/>
      <c r="B65" s="27"/>
      <c r="C65" s="98"/>
      <c r="D65" s="98"/>
      <c r="E65" s="98"/>
      <c r="F65" s="98"/>
      <c r="G65" s="98"/>
      <c r="H65" s="99"/>
      <c r="I65" s="102"/>
      <c r="J65" s="119"/>
    </row>
    <row r="66" spans="1:10" ht="14.25" x14ac:dyDescent="0.2">
      <c r="A66" s="89"/>
      <c r="B66" s="27"/>
      <c r="C66" s="98"/>
      <c r="D66" s="98"/>
      <c r="E66" s="98"/>
      <c r="F66" s="98"/>
      <c r="G66" s="98"/>
      <c r="H66" s="99"/>
      <c r="I66" s="102"/>
      <c r="J66" s="119"/>
    </row>
    <row r="67" spans="1:10" ht="14.25" x14ac:dyDescent="0.2">
      <c r="A67" s="89"/>
      <c r="B67" s="27"/>
      <c r="C67" s="98"/>
      <c r="D67" s="98"/>
      <c r="E67" s="98"/>
      <c r="F67" s="98"/>
      <c r="G67" s="98"/>
      <c r="H67" s="99"/>
      <c r="I67" s="102"/>
      <c r="J67" s="119"/>
    </row>
    <row r="68" spans="1:10" ht="14.25" x14ac:dyDescent="0.2">
      <c r="A68" s="89"/>
      <c r="B68" s="27"/>
      <c r="C68" s="98"/>
      <c r="D68" s="98"/>
      <c r="E68" s="98"/>
      <c r="F68" s="98"/>
      <c r="G68" s="98"/>
      <c r="H68" s="99"/>
      <c r="I68" s="102"/>
      <c r="J68" s="119"/>
    </row>
    <row r="69" spans="1:10" ht="14.25" x14ac:dyDescent="0.2">
      <c r="A69" s="89"/>
      <c r="B69" s="27"/>
      <c r="C69" s="98"/>
      <c r="D69" s="98"/>
      <c r="E69" s="98"/>
      <c r="F69" s="98"/>
      <c r="G69" s="98"/>
      <c r="H69" s="99"/>
      <c r="I69" s="102"/>
      <c r="J69" s="119"/>
    </row>
    <row r="70" spans="1:10" ht="14.25" x14ac:dyDescent="0.2">
      <c r="A70" s="89"/>
      <c r="B70" s="27"/>
      <c r="C70" s="98"/>
      <c r="D70" s="98"/>
      <c r="E70" s="98"/>
      <c r="F70" s="98"/>
      <c r="G70" s="98"/>
      <c r="H70" s="99"/>
      <c r="I70" s="102"/>
      <c r="J70" s="119"/>
    </row>
    <row r="71" spans="1:10" ht="14.25" x14ac:dyDescent="0.2">
      <c r="A71" s="89"/>
      <c r="B71" s="27"/>
      <c r="C71" s="98"/>
      <c r="D71" s="98"/>
      <c r="E71" s="98"/>
      <c r="F71" s="98"/>
      <c r="G71" s="98"/>
      <c r="H71" s="99"/>
      <c r="I71" s="102"/>
      <c r="J71" s="119"/>
    </row>
    <row r="72" spans="1:10" ht="14.25" x14ac:dyDescent="0.2">
      <c r="A72" s="89"/>
      <c r="B72" s="27"/>
      <c r="C72" s="98"/>
      <c r="D72" s="98"/>
      <c r="E72" s="98"/>
      <c r="F72" s="98"/>
      <c r="G72" s="98"/>
      <c r="H72" s="99"/>
      <c r="I72" s="102"/>
      <c r="J72" s="119"/>
    </row>
    <row r="73" spans="1:10" ht="14.25" x14ac:dyDescent="0.2">
      <c r="A73" s="89"/>
      <c r="B73" s="27"/>
      <c r="C73" s="98"/>
      <c r="D73" s="98"/>
      <c r="E73" s="98"/>
      <c r="F73" s="98"/>
      <c r="G73" s="98"/>
      <c r="H73" s="99"/>
      <c r="I73" s="102"/>
      <c r="J73" s="119"/>
    </row>
    <row r="74" spans="1:10" ht="14.25" x14ac:dyDescent="0.2">
      <c r="A74" s="89"/>
      <c r="B74" s="27"/>
      <c r="C74" s="98"/>
      <c r="D74" s="98"/>
      <c r="E74" s="98"/>
      <c r="F74" s="98"/>
      <c r="G74" s="98"/>
      <c r="H74" s="99"/>
      <c r="I74" s="102"/>
      <c r="J74" s="119"/>
    </row>
    <row r="75" spans="1:10" ht="14.25" x14ac:dyDescent="0.2">
      <c r="A75" s="89"/>
      <c r="B75" s="27"/>
      <c r="C75" s="98"/>
      <c r="D75" s="98"/>
      <c r="E75" s="98"/>
      <c r="F75" s="98"/>
      <c r="G75" s="98"/>
      <c r="H75" s="99"/>
      <c r="I75" s="102"/>
      <c r="J75" s="119"/>
    </row>
    <row r="76" spans="1:10" ht="14.25" x14ac:dyDescent="0.2">
      <c r="A76" s="89"/>
      <c r="B76" s="27"/>
      <c r="C76" s="98"/>
      <c r="D76" s="98"/>
      <c r="E76" s="98"/>
      <c r="F76" s="98"/>
      <c r="G76" s="98"/>
      <c r="H76" s="99"/>
      <c r="I76" s="102"/>
      <c r="J76" s="119"/>
    </row>
    <row r="77" spans="1:10" ht="14.25" x14ac:dyDescent="0.2">
      <c r="A77" s="89"/>
      <c r="B77" s="27"/>
      <c r="C77" s="98"/>
      <c r="D77" s="98"/>
      <c r="E77" s="98"/>
      <c r="F77" s="98"/>
      <c r="G77" s="98"/>
      <c r="H77" s="99"/>
      <c r="I77" s="102"/>
      <c r="J77" s="119"/>
    </row>
    <row r="78" spans="1:10" ht="14.25" x14ac:dyDescent="0.2">
      <c r="A78" s="89"/>
      <c r="B78" s="27"/>
      <c r="C78" s="98"/>
      <c r="D78" s="98"/>
      <c r="E78" s="98"/>
      <c r="F78" s="98"/>
      <c r="G78" s="98"/>
      <c r="H78" s="99"/>
      <c r="I78" s="102"/>
      <c r="J78" s="119"/>
    </row>
    <row r="79" spans="1:10" ht="14.25" x14ac:dyDescent="0.2">
      <c r="A79" s="88"/>
      <c r="B79" s="29"/>
      <c r="C79" s="103"/>
      <c r="D79" s="103"/>
      <c r="E79" s="103"/>
      <c r="F79" s="103"/>
      <c r="G79" s="103"/>
      <c r="H79" s="99"/>
      <c r="I79" s="102"/>
      <c r="J79" s="119"/>
    </row>
    <row r="80" spans="1:10" ht="14.25" x14ac:dyDescent="0.2">
      <c r="A80" s="197"/>
      <c r="B80" s="148"/>
      <c r="C80" s="180"/>
      <c r="D80" s="180"/>
      <c r="E80" s="180"/>
      <c r="F80" s="180"/>
      <c r="G80" s="180"/>
      <c r="H80" s="181"/>
      <c r="I80" s="182"/>
      <c r="J80" s="183"/>
    </row>
    <row r="81" spans="1:10" ht="15.75" x14ac:dyDescent="0.25">
      <c r="A81" s="195" t="s">
        <v>36</v>
      </c>
      <c r="B81" s="153">
        <f>SUM(C81:I81)</f>
        <v>0</v>
      </c>
      <c r="C81" s="184">
        <f t="shared" ref="C81:I81" si="2">SUM(C46:C79)</f>
        <v>0</v>
      </c>
      <c r="D81" s="184">
        <f t="shared" si="2"/>
        <v>0</v>
      </c>
      <c r="E81" s="184">
        <f t="shared" si="2"/>
        <v>0</v>
      </c>
      <c r="F81" s="184">
        <f t="shared" si="2"/>
        <v>0</v>
      </c>
      <c r="G81" s="184">
        <f t="shared" si="2"/>
        <v>0</v>
      </c>
      <c r="H81" s="184">
        <f t="shared" si="2"/>
        <v>0</v>
      </c>
      <c r="I81" s="190">
        <f t="shared" si="2"/>
        <v>0</v>
      </c>
      <c r="J81" s="185"/>
    </row>
    <row r="82" spans="1:10" ht="15" thickBot="1" x14ac:dyDescent="0.25">
      <c r="A82" s="156"/>
      <c r="B82" s="157"/>
      <c r="C82" s="198"/>
      <c r="D82" s="198"/>
      <c r="E82" s="198"/>
      <c r="F82" s="198"/>
      <c r="G82" s="198"/>
      <c r="H82" s="198"/>
      <c r="I82" s="186"/>
      <c r="J82" s="160"/>
    </row>
    <row r="83" spans="1:10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10" ht="36.6" customHeight="1" x14ac:dyDescent="0.2">
      <c r="A84" s="16"/>
      <c r="B84" s="16"/>
      <c r="C84" s="77"/>
      <c r="D84" s="77"/>
      <c r="E84" s="77"/>
      <c r="F84" s="77"/>
      <c r="G84" s="77"/>
      <c r="H84" s="77"/>
      <c r="I84" s="77"/>
    </row>
    <row r="85" spans="1:10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10" ht="12.75" customHeight="1" x14ac:dyDescent="0.2">
      <c r="A86" s="84"/>
      <c r="B86" s="25"/>
      <c r="C86" s="213" t="s">
        <v>87</v>
      </c>
      <c r="D86" s="213" t="s">
        <v>60</v>
      </c>
      <c r="E86" s="8"/>
      <c r="F86" s="8"/>
      <c r="G86" s="8"/>
      <c r="H86" s="57"/>
      <c r="I86" s="25"/>
      <c r="J86" s="218" t="s">
        <v>86</v>
      </c>
    </row>
    <row r="87" spans="1:10" ht="25.5" x14ac:dyDescent="0.2">
      <c r="A87" s="85" t="s">
        <v>29</v>
      </c>
      <c r="B87" s="33" t="s">
        <v>30</v>
      </c>
      <c r="C87" s="214"/>
      <c r="D87" s="221"/>
      <c r="E87" s="34" t="s">
        <v>61</v>
      </c>
      <c r="F87" s="130" t="s">
        <v>62</v>
      </c>
      <c r="G87" s="35" t="s">
        <v>63</v>
      </c>
      <c r="H87" s="37" t="s">
        <v>34</v>
      </c>
      <c r="I87" s="33" t="s">
        <v>35</v>
      </c>
      <c r="J87" s="219"/>
    </row>
    <row r="88" spans="1:10" ht="13.5" thickBot="1" x14ac:dyDescent="0.25">
      <c r="A88" s="10"/>
      <c r="B88" s="26"/>
      <c r="C88" s="215"/>
      <c r="D88" s="222"/>
      <c r="E88" s="11"/>
      <c r="F88" s="11"/>
      <c r="G88" s="11"/>
      <c r="H88" s="58"/>
      <c r="I88" s="26"/>
      <c r="J88" s="220"/>
    </row>
    <row r="89" spans="1:10" ht="14.25" x14ac:dyDescent="0.2">
      <c r="A89" s="187"/>
      <c r="B89" s="175"/>
      <c r="C89" s="163"/>
      <c r="D89" s="163"/>
      <c r="E89" s="163"/>
      <c r="F89" s="163"/>
      <c r="G89" s="163"/>
      <c r="H89" s="164"/>
      <c r="I89" s="162"/>
      <c r="J89" s="188"/>
    </row>
    <row r="90" spans="1:10" ht="15.75" x14ac:dyDescent="0.25">
      <c r="A90" s="199"/>
      <c r="B90" s="167" t="s">
        <v>39</v>
      </c>
      <c r="C90" s="190">
        <f t="shared" ref="C90:H90" si="3">C81</f>
        <v>0</v>
      </c>
      <c r="D90" s="190">
        <f t="shared" si="3"/>
        <v>0</v>
      </c>
      <c r="E90" s="190">
        <f t="shared" si="3"/>
        <v>0</v>
      </c>
      <c r="F90" s="190">
        <f t="shared" si="3"/>
        <v>0</v>
      </c>
      <c r="G90" s="190">
        <f t="shared" si="3"/>
        <v>0</v>
      </c>
      <c r="H90" s="190">
        <f t="shared" si="3"/>
        <v>0</v>
      </c>
      <c r="I90" s="200">
        <f>I81</f>
        <v>0</v>
      </c>
      <c r="J90" s="191"/>
    </row>
    <row r="91" spans="1:10" ht="14.25" x14ac:dyDescent="0.2">
      <c r="A91" s="192"/>
      <c r="B91" s="176"/>
      <c r="C91" s="193"/>
      <c r="D91" s="193"/>
      <c r="E91" s="193"/>
      <c r="F91" s="193"/>
      <c r="G91" s="193"/>
      <c r="H91" s="193"/>
      <c r="I91" s="193"/>
      <c r="J91" s="194"/>
    </row>
    <row r="92" spans="1:10" ht="14.25" x14ac:dyDescent="0.2">
      <c r="A92" s="89"/>
      <c r="B92" s="27"/>
      <c r="C92" s="100"/>
      <c r="D92" s="98"/>
      <c r="E92" s="98"/>
      <c r="F92" s="98"/>
      <c r="G92" s="98"/>
      <c r="H92" s="99"/>
      <c r="I92" s="102"/>
      <c r="J92" s="119"/>
    </row>
    <row r="93" spans="1:10" ht="14.25" x14ac:dyDescent="0.2">
      <c r="A93" s="89"/>
      <c r="B93" s="27"/>
      <c r="C93" s="98"/>
      <c r="D93" s="98"/>
      <c r="E93" s="98"/>
      <c r="F93" s="98"/>
      <c r="G93" s="98"/>
      <c r="H93" s="99"/>
      <c r="I93" s="102"/>
      <c r="J93" s="119"/>
    </row>
    <row r="94" spans="1:10" ht="14.25" x14ac:dyDescent="0.2">
      <c r="A94" s="89"/>
      <c r="B94" s="27"/>
      <c r="C94" s="98"/>
      <c r="D94" s="98"/>
      <c r="E94" s="98"/>
      <c r="F94" s="98"/>
      <c r="G94" s="98"/>
      <c r="H94" s="99"/>
      <c r="I94" s="102"/>
      <c r="J94" s="119"/>
    </row>
    <row r="95" spans="1:10" ht="14.25" x14ac:dyDescent="0.2">
      <c r="A95" s="89"/>
      <c r="B95" s="27"/>
      <c r="C95" s="98"/>
      <c r="D95" s="98"/>
      <c r="E95" s="98"/>
      <c r="F95" s="98"/>
      <c r="G95" s="98"/>
      <c r="H95" s="99"/>
      <c r="I95" s="102"/>
      <c r="J95" s="119"/>
    </row>
    <row r="96" spans="1:10" ht="14.25" x14ac:dyDescent="0.2">
      <c r="A96" s="89"/>
      <c r="B96" s="27"/>
      <c r="C96" s="98"/>
      <c r="D96" s="98"/>
      <c r="E96" s="98"/>
      <c r="F96" s="98"/>
      <c r="G96" s="98"/>
      <c r="H96" s="99"/>
      <c r="I96" s="102"/>
      <c r="J96" s="119"/>
    </row>
    <row r="97" spans="1:10" ht="14.25" x14ac:dyDescent="0.2">
      <c r="A97" s="89"/>
      <c r="B97" s="27"/>
      <c r="C97" s="98"/>
      <c r="D97" s="98"/>
      <c r="E97" s="98"/>
      <c r="F97" s="98"/>
      <c r="G97" s="98"/>
      <c r="H97" s="99"/>
      <c r="I97" s="102"/>
      <c r="J97" s="119"/>
    </row>
    <row r="98" spans="1:10" ht="14.25" x14ac:dyDescent="0.2">
      <c r="A98" s="89"/>
      <c r="B98" s="27"/>
      <c r="C98" s="98"/>
      <c r="D98" s="98"/>
      <c r="E98" s="98"/>
      <c r="F98" s="98"/>
      <c r="G98" s="98"/>
      <c r="H98" s="99"/>
      <c r="I98" s="102"/>
      <c r="J98" s="119"/>
    </row>
    <row r="99" spans="1:10" ht="14.25" x14ac:dyDescent="0.2">
      <c r="A99" s="89"/>
      <c r="B99" s="27"/>
      <c r="C99" s="98"/>
      <c r="D99" s="98"/>
      <c r="E99" s="98"/>
      <c r="F99" s="98"/>
      <c r="G99" s="98"/>
      <c r="H99" s="99"/>
      <c r="I99" s="102"/>
      <c r="J99" s="119"/>
    </row>
    <row r="100" spans="1:10" ht="14.25" x14ac:dyDescent="0.2">
      <c r="A100" s="89"/>
      <c r="B100" s="27"/>
      <c r="C100" s="98"/>
      <c r="D100" s="98"/>
      <c r="E100" s="98"/>
      <c r="F100" s="98"/>
      <c r="G100" s="98"/>
      <c r="H100" s="99"/>
      <c r="I100" s="102"/>
      <c r="J100" s="119"/>
    </row>
    <row r="101" spans="1:10" ht="14.25" x14ac:dyDescent="0.2">
      <c r="A101" s="89"/>
      <c r="B101" s="27"/>
      <c r="C101" s="98"/>
      <c r="D101" s="98"/>
      <c r="E101" s="98"/>
      <c r="F101" s="98"/>
      <c r="G101" s="98"/>
      <c r="H101" s="99"/>
      <c r="I101" s="102"/>
      <c r="J101" s="119"/>
    </row>
    <row r="102" spans="1:10" ht="14.25" x14ac:dyDescent="0.2">
      <c r="A102" s="89"/>
      <c r="B102" s="27"/>
      <c r="C102" s="98"/>
      <c r="D102" s="98"/>
      <c r="E102" s="98"/>
      <c r="F102" s="98"/>
      <c r="G102" s="98"/>
      <c r="H102" s="99"/>
      <c r="I102" s="102"/>
      <c r="J102" s="119"/>
    </row>
    <row r="103" spans="1:10" ht="14.25" x14ac:dyDescent="0.2">
      <c r="A103" s="89"/>
      <c r="B103" s="27"/>
      <c r="C103" s="98"/>
      <c r="D103" s="98"/>
      <c r="E103" s="98"/>
      <c r="F103" s="98"/>
      <c r="G103" s="98"/>
      <c r="H103" s="99"/>
      <c r="I103" s="102"/>
      <c r="J103" s="119"/>
    </row>
    <row r="104" spans="1:10" ht="14.25" x14ac:dyDescent="0.2">
      <c r="A104" s="89"/>
      <c r="B104" s="27"/>
      <c r="C104" s="98"/>
      <c r="D104" s="98"/>
      <c r="E104" s="98"/>
      <c r="F104" s="98"/>
      <c r="G104" s="98"/>
      <c r="H104" s="99"/>
      <c r="I104" s="102"/>
      <c r="J104" s="119"/>
    </row>
    <row r="105" spans="1:10" ht="14.25" x14ac:dyDescent="0.2">
      <c r="A105" s="89"/>
      <c r="B105" s="27"/>
      <c r="C105" s="98"/>
      <c r="D105" s="98"/>
      <c r="E105" s="98"/>
      <c r="F105" s="98"/>
      <c r="G105" s="98"/>
      <c r="H105" s="99"/>
      <c r="I105" s="102"/>
      <c r="J105" s="119"/>
    </row>
    <row r="106" spans="1:10" ht="14.25" x14ac:dyDescent="0.2">
      <c r="A106" s="89"/>
      <c r="B106" s="27"/>
      <c r="C106" s="98"/>
      <c r="D106" s="98"/>
      <c r="E106" s="98"/>
      <c r="F106" s="98"/>
      <c r="G106" s="98"/>
      <c r="H106" s="99"/>
      <c r="I106" s="102"/>
      <c r="J106" s="119"/>
    </row>
    <row r="107" spans="1:10" ht="14.25" x14ac:dyDescent="0.2">
      <c r="A107" s="89"/>
      <c r="B107" s="27"/>
      <c r="C107" s="98"/>
      <c r="D107" s="98"/>
      <c r="E107" s="98"/>
      <c r="F107" s="98"/>
      <c r="G107" s="98"/>
      <c r="H107" s="99"/>
      <c r="I107" s="102"/>
      <c r="J107" s="119"/>
    </row>
    <row r="108" spans="1:10" ht="14.25" x14ac:dyDescent="0.2">
      <c r="A108" s="89"/>
      <c r="B108" s="27"/>
      <c r="C108" s="98"/>
      <c r="D108" s="98"/>
      <c r="E108" s="98"/>
      <c r="F108" s="98"/>
      <c r="G108" s="98"/>
      <c r="H108" s="99"/>
      <c r="I108" s="102"/>
      <c r="J108" s="119"/>
    </row>
    <row r="109" spans="1:10" ht="14.25" x14ac:dyDescent="0.2">
      <c r="A109" s="89"/>
      <c r="B109" s="27"/>
      <c r="C109" s="98"/>
      <c r="D109" s="98"/>
      <c r="E109" s="98"/>
      <c r="F109" s="98"/>
      <c r="G109" s="98"/>
      <c r="H109" s="99"/>
      <c r="I109" s="102"/>
      <c r="J109" s="119"/>
    </row>
    <row r="110" spans="1:10" ht="14.25" x14ac:dyDescent="0.2">
      <c r="A110" s="89"/>
      <c r="B110" s="27"/>
      <c r="C110" s="98"/>
      <c r="D110" s="98"/>
      <c r="E110" s="98"/>
      <c r="F110" s="98"/>
      <c r="G110" s="98"/>
      <c r="H110" s="99"/>
      <c r="I110" s="102"/>
      <c r="J110" s="119"/>
    </row>
    <row r="111" spans="1:10" ht="14.25" x14ac:dyDescent="0.2">
      <c r="A111" s="89"/>
      <c r="B111" s="27"/>
      <c r="C111" s="98"/>
      <c r="D111" s="98"/>
      <c r="E111" s="98"/>
      <c r="F111" s="98"/>
      <c r="G111" s="98"/>
      <c r="H111" s="99"/>
      <c r="I111" s="102"/>
      <c r="J111" s="119"/>
    </row>
    <row r="112" spans="1:10" ht="14.25" x14ac:dyDescent="0.2">
      <c r="A112" s="89"/>
      <c r="B112" s="27"/>
      <c r="C112" s="98"/>
      <c r="D112" s="98"/>
      <c r="E112" s="98"/>
      <c r="F112" s="98"/>
      <c r="G112" s="98"/>
      <c r="H112" s="99"/>
      <c r="I112" s="102"/>
      <c r="J112" s="119"/>
    </row>
    <row r="113" spans="1:10" ht="14.25" x14ac:dyDescent="0.2">
      <c r="A113" s="89"/>
      <c r="B113" s="27"/>
      <c r="C113" s="98"/>
      <c r="D113" s="98"/>
      <c r="E113" s="98"/>
      <c r="F113" s="98"/>
      <c r="G113" s="98"/>
      <c r="H113" s="99"/>
      <c r="I113" s="102"/>
      <c r="J113" s="119"/>
    </row>
    <row r="114" spans="1:10" ht="14.25" x14ac:dyDescent="0.2">
      <c r="A114" s="89"/>
      <c r="B114" s="27"/>
      <c r="C114" s="98"/>
      <c r="D114" s="98"/>
      <c r="E114" s="98"/>
      <c r="F114" s="98"/>
      <c r="G114" s="98"/>
      <c r="H114" s="99"/>
      <c r="I114" s="102"/>
      <c r="J114" s="119"/>
    </row>
    <row r="115" spans="1:10" ht="14.25" x14ac:dyDescent="0.2">
      <c r="A115" s="89"/>
      <c r="B115" s="27"/>
      <c r="C115" s="98"/>
      <c r="D115" s="98"/>
      <c r="E115" s="98"/>
      <c r="F115" s="98"/>
      <c r="G115" s="98"/>
      <c r="H115" s="99"/>
      <c r="I115" s="102"/>
      <c r="J115" s="119"/>
    </row>
    <row r="116" spans="1:10" ht="14.25" x14ac:dyDescent="0.2">
      <c r="A116" s="89"/>
      <c r="B116" s="27"/>
      <c r="C116" s="98"/>
      <c r="D116" s="98"/>
      <c r="E116" s="98"/>
      <c r="F116" s="98"/>
      <c r="G116" s="98"/>
      <c r="H116" s="99"/>
      <c r="I116" s="102"/>
      <c r="J116" s="119"/>
    </row>
    <row r="117" spans="1:10" ht="14.25" x14ac:dyDescent="0.2">
      <c r="A117" s="89"/>
      <c r="B117" s="27"/>
      <c r="C117" s="98"/>
      <c r="D117" s="98"/>
      <c r="E117" s="98"/>
      <c r="F117" s="98"/>
      <c r="G117" s="98"/>
      <c r="H117" s="99"/>
      <c r="I117" s="102"/>
      <c r="J117" s="119"/>
    </row>
    <row r="118" spans="1:10" ht="14.25" x14ac:dyDescent="0.2">
      <c r="A118" s="89"/>
      <c r="B118" s="27"/>
      <c r="C118" s="98"/>
      <c r="D118" s="98"/>
      <c r="E118" s="98"/>
      <c r="F118" s="98"/>
      <c r="G118" s="98"/>
      <c r="H118" s="99"/>
      <c r="I118" s="102"/>
      <c r="J118" s="119"/>
    </row>
    <row r="119" spans="1:10" ht="14.25" x14ac:dyDescent="0.2">
      <c r="A119" s="89"/>
      <c r="B119" s="27"/>
      <c r="C119" s="98"/>
      <c r="D119" s="98"/>
      <c r="E119" s="98"/>
      <c r="F119" s="98"/>
      <c r="G119" s="98"/>
      <c r="H119" s="99"/>
      <c r="I119" s="102"/>
      <c r="J119" s="119"/>
    </row>
    <row r="120" spans="1:10" ht="14.25" x14ac:dyDescent="0.2">
      <c r="A120" s="89"/>
      <c r="B120" s="27"/>
      <c r="C120" s="98"/>
      <c r="D120" s="98"/>
      <c r="E120" s="98"/>
      <c r="F120" s="98"/>
      <c r="G120" s="98"/>
      <c r="H120" s="99"/>
      <c r="I120" s="102"/>
      <c r="J120" s="119"/>
    </row>
    <row r="121" spans="1:10" ht="14.25" x14ac:dyDescent="0.2">
      <c r="A121" s="89"/>
      <c r="B121" s="27"/>
      <c r="C121" s="98"/>
      <c r="D121" s="98"/>
      <c r="E121" s="98"/>
      <c r="F121" s="98"/>
      <c r="G121" s="98"/>
      <c r="H121" s="99"/>
      <c r="I121" s="102"/>
      <c r="J121" s="119"/>
    </row>
    <row r="122" spans="1:10" ht="14.25" x14ac:dyDescent="0.2">
      <c r="A122" s="89"/>
      <c r="B122" s="27"/>
      <c r="C122" s="98"/>
      <c r="D122" s="98"/>
      <c r="E122" s="98"/>
      <c r="F122" s="98"/>
      <c r="G122" s="98"/>
      <c r="H122" s="99"/>
      <c r="I122" s="102"/>
      <c r="J122" s="119"/>
    </row>
    <row r="123" spans="1:10" ht="14.25" x14ac:dyDescent="0.2">
      <c r="A123" s="88"/>
      <c r="B123" s="29"/>
      <c r="C123" s="103"/>
      <c r="D123" s="103"/>
      <c r="E123" s="103"/>
      <c r="F123" s="103"/>
      <c r="G123" s="103"/>
      <c r="H123" s="104"/>
      <c r="I123" s="102"/>
      <c r="J123" s="119"/>
    </row>
    <row r="124" spans="1:10" ht="14.25" x14ac:dyDescent="0.2">
      <c r="A124" s="197"/>
      <c r="B124" s="148"/>
      <c r="C124" s="180"/>
      <c r="D124" s="180"/>
      <c r="E124" s="180"/>
      <c r="F124" s="180"/>
      <c r="G124" s="180"/>
      <c r="H124" s="181"/>
      <c r="I124" s="182"/>
      <c r="J124" s="183"/>
    </row>
    <row r="125" spans="1:10" ht="15.75" x14ac:dyDescent="0.25">
      <c r="A125" s="195" t="s">
        <v>36</v>
      </c>
      <c r="B125" s="153">
        <f>SUM(C125:I125)</f>
        <v>0</v>
      </c>
      <c r="C125" s="184">
        <f t="shared" ref="C125:I125" si="4">SUM(C90:C123)</f>
        <v>0</v>
      </c>
      <c r="D125" s="184">
        <f t="shared" si="4"/>
        <v>0</v>
      </c>
      <c r="E125" s="184">
        <f t="shared" si="4"/>
        <v>0</v>
      </c>
      <c r="F125" s="184">
        <f t="shared" si="4"/>
        <v>0</v>
      </c>
      <c r="G125" s="184">
        <f t="shared" si="4"/>
        <v>0</v>
      </c>
      <c r="H125" s="184">
        <f t="shared" si="4"/>
        <v>0</v>
      </c>
      <c r="I125" s="184">
        <f t="shared" si="4"/>
        <v>0</v>
      </c>
      <c r="J125" s="185"/>
    </row>
    <row r="126" spans="1:10" ht="15" thickBot="1" x14ac:dyDescent="0.25">
      <c r="A126" s="156"/>
      <c r="B126" s="157"/>
      <c r="C126" s="198"/>
      <c r="D126" s="198"/>
      <c r="E126" s="198"/>
      <c r="F126" s="198"/>
      <c r="G126" s="198"/>
      <c r="H126" s="198"/>
      <c r="I126" s="186"/>
      <c r="J126" s="160"/>
    </row>
    <row r="127" spans="1:10" s="16" customFormat="1" ht="14.25" x14ac:dyDescent="0.2">
      <c r="A127" s="13"/>
      <c r="B127" s="13"/>
      <c r="C127" s="63"/>
      <c r="D127" s="63"/>
      <c r="E127" s="63"/>
      <c r="F127" s="63"/>
      <c r="G127" s="63"/>
      <c r="H127" s="63"/>
      <c r="I127" s="63"/>
    </row>
    <row r="128" spans="1:10" ht="39" customHeight="1" x14ac:dyDescent="0.2">
      <c r="A128" s="16"/>
      <c r="B128" s="16"/>
      <c r="C128" s="77"/>
      <c r="D128" s="77"/>
      <c r="E128" s="77"/>
      <c r="F128" s="77"/>
      <c r="G128" s="77"/>
      <c r="H128" s="77"/>
      <c r="I128" s="77"/>
    </row>
    <row r="129" spans="1:10" s="16" customFormat="1" ht="13.5" thickBot="1" x14ac:dyDescent="0.25">
      <c r="C129" s="77"/>
      <c r="D129" s="77"/>
      <c r="E129" s="77"/>
      <c r="F129" s="77"/>
      <c r="G129" s="77"/>
      <c r="H129" s="77"/>
      <c r="I129" s="75"/>
    </row>
    <row r="130" spans="1:10" ht="12.75" customHeight="1" x14ac:dyDescent="0.2">
      <c r="A130" s="84"/>
      <c r="B130" s="25"/>
      <c r="C130" s="213" t="s">
        <v>87</v>
      </c>
      <c r="D130" s="213" t="s">
        <v>60</v>
      </c>
      <c r="E130" s="8"/>
      <c r="F130" s="8"/>
      <c r="G130" s="8"/>
      <c r="H130" s="57"/>
      <c r="I130" s="25"/>
      <c r="J130" s="218" t="s">
        <v>86</v>
      </c>
    </row>
    <row r="131" spans="1:10" ht="25.5" x14ac:dyDescent="0.2">
      <c r="A131" s="85" t="s">
        <v>29</v>
      </c>
      <c r="B131" s="33" t="s">
        <v>30</v>
      </c>
      <c r="C131" s="214"/>
      <c r="D131" s="221"/>
      <c r="E131" s="34" t="s">
        <v>61</v>
      </c>
      <c r="F131" s="130" t="s">
        <v>62</v>
      </c>
      <c r="G131" s="35" t="s">
        <v>63</v>
      </c>
      <c r="H131" s="37" t="s">
        <v>34</v>
      </c>
      <c r="I131" s="33" t="s">
        <v>35</v>
      </c>
      <c r="J131" s="219"/>
    </row>
    <row r="132" spans="1:10" ht="13.5" thickBot="1" x14ac:dyDescent="0.25">
      <c r="A132" s="10"/>
      <c r="B132" s="26"/>
      <c r="C132" s="215"/>
      <c r="D132" s="222"/>
      <c r="E132" s="11"/>
      <c r="F132" s="11"/>
      <c r="G132" s="11"/>
      <c r="H132" s="58"/>
      <c r="I132" s="26"/>
      <c r="J132" s="220"/>
    </row>
    <row r="133" spans="1:10" ht="14.25" x14ac:dyDescent="0.2">
      <c r="A133" s="187"/>
      <c r="B133" s="175"/>
      <c r="C133" s="196"/>
      <c r="D133" s="196"/>
      <c r="E133" s="196"/>
      <c r="F133" s="196"/>
      <c r="G133" s="196"/>
      <c r="H133" s="201"/>
      <c r="I133" s="162"/>
      <c r="J133" s="188"/>
    </row>
    <row r="134" spans="1:10" ht="15.75" x14ac:dyDescent="0.25">
      <c r="A134" s="199"/>
      <c r="B134" s="167" t="s">
        <v>39</v>
      </c>
      <c r="C134" s="190">
        <f>C125</f>
        <v>0</v>
      </c>
      <c r="D134" s="190">
        <f t="shared" ref="D134:I134" si="5">D125</f>
        <v>0</v>
      </c>
      <c r="E134" s="190">
        <f t="shared" si="5"/>
        <v>0</v>
      </c>
      <c r="F134" s="190">
        <f t="shared" si="5"/>
        <v>0</v>
      </c>
      <c r="G134" s="190">
        <f t="shared" si="5"/>
        <v>0</v>
      </c>
      <c r="H134" s="190">
        <f t="shared" si="5"/>
        <v>0</v>
      </c>
      <c r="I134" s="190">
        <f t="shared" si="5"/>
        <v>0</v>
      </c>
      <c r="J134" s="191"/>
    </row>
    <row r="135" spans="1:10" ht="14.25" x14ac:dyDescent="0.2">
      <c r="A135" s="192"/>
      <c r="B135" s="176"/>
      <c r="C135" s="193"/>
      <c r="D135" s="193"/>
      <c r="E135" s="193"/>
      <c r="F135" s="193"/>
      <c r="G135" s="193"/>
      <c r="H135" s="193"/>
      <c r="I135" s="193"/>
      <c r="J135" s="194"/>
    </row>
    <row r="136" spans="1:10" ht="14.25" x14ac:dyDescent="0.2">
      <c r="A136" s="89"/>
      <c r="B136" s="27"/>
      <c r="C136" s="100"/>
      <c r="D136" s="98"/>
      <c r="E136" s="98"/>
      <c r="F136" s="98"/>
      <c r="G136" s="98"/>
      <c r="H136" s="99"/>
      <c r="I136" s="102"/>
      <c r="J136" s="119"/>
    </row>
    <row r="137" spans="1:10" ht="14.25" x14ac:dyDescent="0.2">
      <c r="A137" s="89"/>
      <c r="B137" s="27"/>
      <c r="C137" s="98"/>
      <c r="D137" s="98"/>
      <c r="E137" s="98"/>
      <c r="F137" s="98"/>
      <c r="G137" s="98"/>
      <c r="H137" s="99"/>
      <c r="I137" s="102"/>
      <c r="J137" s="119"/>
    </row>
    <row r="138" spans="1:10" ht="14.25" x14ac:dyDescent="0.2">
      <c r="A138" s="89"/>
      <c r="B138" s="27"/>
      <c r="C138" s="98"/>
      <c r="D138" s="98"/>
      <c r="E138" s="98"/>
      <c r="F138" s="98"/>
      <c r="G138" s="98"/>
      <c r="H138" s="99"/>
      <c r="I138" s="102"/>
      <c r="J138" s="119"/>
    </row>
    <row r="139" spans="1:10" ht="14.25" x14ac:dyDescent="0.2">
      <c r="A139" s="89"/>
      <c r="B139" s="27"/>
      <c r="C139" s="98"/>
      <c r="D139" s="98"/>
      <c r="E139" s="98"/>
      <c r="F139" s="98"/>
      <c r="G139" s="98"/>
      <c r="H139" s="99"/>
      <c r="I139" s="102"/>
      <c r="J139" s="119"/>
    </row>
    <row r="140" spans="1:10" ht="14.25" x14ac:dyDescent="0.2">
      <c r="A140" s="89"/>
      <c r="B140" s="27"/>
      <c r="C140" s="98"/>
      <c r="D140" s="98"/>
      <c r="E140" s="98"/>
      <c r="F140" s="98"/>
      <c r="G140" s="98"/>
      <c r="H140" s="99"/>
      <c r="I140" s="102"/>
      <c r="J140" s="119"/>
    </row>
    <row r="141" spans="1:10" ht="14.25" x14ac:dyDescent="0.2">
      <c r="A141" s="89"/>
      <c r="B141" s="27"/>
      <c r="C141" s="98"/>
      <c r="D141" s="98"/>
      <c r="E141" s="98"/>
      <c r="F141" s="98"/>
      <c r="G141" s="98"/>
      <c r="H141" s="99"/>
      <c r="I141" s="102"/>
      <c r="J141" s="119"/>
    </row>
    <row r="142" spans="1:10" ht="14.25" x14ac:dyDescent="0.2">
      <c r="A142" s="89"/>
      <c r="B142" s="27"/>
      <c r="C142" s="98"/>
      <c r="D142" s="98"/>
      <c r="E142" s="98"/>
      <c r="F142" s="98"/>
      <c r="G142" s="98"/>
      <c r="H142" s="99"/>
      <c r="I142" s="102"/>
      <c r="J142" s="119"/>
    </row>
    <row r="143" spans="1:10" ht="14.25" x14ac:dyDescent="0.2">
      <c r="A143" s="89"/>
      <c r="B143" s="27"/>
      <c r="C143" s="98"/>
      <c r="D143" s="98"/>
      <c r="E143" s="98"/>
      <c r="F143" s="98"/>
      <c r="G143" s="98"/>
      <c r="H143" s="99"/>
      <c r="I143" s="102"/>
      <c r="J143" s="119"/>
    </row>
    <row r="144" spans="1:10" ht="14.25" x14ac:dyDescent="0.2">
      <c r="A144" s="89"/>
      <c r="B144" s="27"/>
      <c r="C144" s="98"/>
      <c r="D144" s="98"/>
      <c r="E144" s="98"/>
      <c r="F144" s="98"/>
      <c r="G144" s="98"/>
      <c r="H144" s="99"/>
      <c r="I144" s="102"/>
      <c r="J144" s="119"/>
    </row>
    <row r="145" spans="1:10" ht="14.25" x14ac:dyDescent="0.2">
      <c r="A145" s="89"/>
      <c r="B145" s="27"/>
      <c r="C145" s="98"/>
      <c r="D145" s="98"/>
      <c r="E145" s="98"/>
      <c r="F145" s="98"/>
      <c r="G145" s="98"/>
      <c r="H145" s="99"/>
      <c r="I145" s="102"/>
      <c r="J145" s="119"/>
    </row>
    <row r="146" spans="1:10" ht="14.25" x14ac:dyDescent="0.2">
      <c r="A146" s="89"/>
      <c r="B146" s="27"/>
      <c r="C146" s="98"/>
      <c r="D146" s="98"/>
      <c r="E146" s="98"/>
      <c r="F146" s="98"/>
      <c r="G146" s="98"/>
      <c r="H146" s="99"/>
      <c r="I146" s="102"/>
      <c r="J146" s="119"/>
    </row>
    <row r="147" spans="1:10" ht="14.25" x14ac:dyDescent="0.2">
      <c r="A147" s="89"/>
      <c r="B147" s="27"/>
      <c r="C147" s="98"/>
      <c r="D147" s="98"/>
      <c r="E147" s="98"/>
      <c r="F147" s="98"/>
      <c r="G147" s="98"/>
      <c r="H147" s="99"/>
      <c r="I147" s="102"/>
      <c r="J147" s="119"/>
    </row>
    <row r="148" spans="1:10" ht="14.25" x14ac:dyDescent="0.2">
      <c r="A148" s="89"/>
      <c r="B148" s="27"/>
      <c r="C148" s="98"/>
      <c r="D148" s="98"/>
      <c r="E148" s="98"/>
      <c r="F148" s="98"/>
      <c r="G148" s="98"/>
      <c r="H148" s="99"/>
      <c r="I148" s="102"/>
      <c r="J148" s="119"/>
    </row>
    <row r="149" spans="1:10" ht="14.25" x14ac:dyDescent="0.2">
      <c r="A149" s="89"/>
      <c r="B149" s="27"/>
      <c r="C149" s="98"/>
      <c r="D149" s="98"/>
      <c r="E149" s="98"/>
      <c r="F149" s="98"/>
      <c r="G149" s="98"/>
      <c r="H149" s="99"/>
      <c r="I149" s="102"/>
      <c r="J149" s="119"/>
    </row>
    <row r="150" spans="1:10" ht="14.25" x14ac:dyDescent="0.2">
      <c r="A150" s="89"/>
      <c r="B150" s="27"/>
      <c r="C150" s="98"/>
      <c r="D150" s="98"/>
      <c r="E150" s="98"/>
      <c r="F150" s="98"/>
      <c r="G150" s="98"/>
      <c r="H150" s="99"/>
      <c r="I150" s="102"/>
      <c r="J150" s="119"/>
    </row>
    <row r="151" spans="1:10" ht="14.25" x14ac:dyDescent="0.2">
      <c r="A151" s="89"/>
      <c r="B151" s="27"/>
      <c r="C151" s="98"/>
      <c r="D151" s="98"/>
      <c r="E151" s="98"/>
      <c r="F151" s="98"/>
      <c r="G151" s="98"/>
      <c r="H151" s="99"/>
      <c r="I151" s="102"/>
      <c r="J151" s="119"/>
    </row>
    <row r="152" spans="1:10" ht="14.25" x14ac:dyDescent="0.2">
      <c r="A152" s="89"/>
      <c r="B152" s="27"/>
      <c r="C152" s="98"/>
      <c r="D152" s="98"/>
      <c r="E152" s="98"/>
      <c r="F152" s="98"/>
      <c r="G152" s="98"/>
      <c r="H152" s="99"/>
      <c r="I152" s="102"/>
      <c r="J152" s="119"/>
    </row>
    <row r="153" spans="1:10" ht="14.25" x14ac:dyDescent="0.2">
      <c r="A153" s="89"/>
      <c r="B153" s="27"/>
      <c r="C153" s="98"/>
      <c r="D153" s="98"/>
      <c r="E153" s="98"/>
      <c r="F153" s="98"/>
      <c r="G153" s="98"/>
      <c r="H153" s="99"/>
      <c r="I153" s="102"/>
      <c r="J153" s="119"/>
    </row>
    <row r="154" spans="1:10" ht="14.25" x14ac:dyDescent="0.2">
      <c r="A154" s="89"/>
      <c r="B154" s="27"/>
      <c r="C154" s="98"/>
      <c r="D154" s="98"/>
      <c r="E154" s="98"/>
      <c r="F154" s="98"/>
      <c r="G154" s="98"/>
      <c r="H154" s="99"/>
      <c r="I154" s="102"/>
      <c r="J154" s="119"/>
    </row>
    <row r="155" spans="1:10" ht="14.25" x14ac:dyDescent="0.2">
      <c r="A155" s="89"/>
      <c r="B155" s="27"/>
      <c r="C155" s="98"/>
      <c r="D155" s="98"/>
      <c r="E155" s="98"/>
      <c r="F155" s="98"/>
      <c r="G155" s="98"/>
      <c r="H155" s="99"/>
      <c r="I155" s="102"/>
      <c r="J155" s="119"/>
    </row>
    <row r="156" spans="1:10" ht="14.25" x14ac:dyDescent="0.2">
      <c r="A156" s="89"/>
      <c r="B156" s="27"/>
      <c r="C156" s="98"/>
      <c r="D156" s="98"/>
      <c r="E156" s="98"/>
      <c r="F156" s="98"/>
      <c r="G156" s="98"/>
      <c r="H156" s="99"/>
      <c r="I156" s="102"/>
      <c r="J156" s="119"/>
    </row>
    <row r="157" spans="1:10" ht="14.25" x14ac:dyDescent="0.2">
      <c r="A157" s="89"/>
      <c r="B157" s="27"/>
      <c r="C157" s="98"/>
      <c r="D157" s="98"/>
      <c r="E157" s="98"/>
      <c r="F157" s="98"/>
      <c r="G157" s="98"/>
      <c r="H157" s="99"/>
      <c r="I157" s="102"/>
      <c r="J157" s="119"/>
    </row>
    <row r="158" spans="1:10" ht="14.25" x14ac:dyDescent="0.2">
      <c r="A158" s="89"/>
      <c r="B158" s="27"/>
      <c r="C158" s="98"/>
      <c r="D158" s="98"/>
      <c r="E158" s="98"/>
      <c r="F158" s="98"/>
      <c r="G158" s="98"/>
      <c r="H158" s="99"/>
      <c r="I158" s="102"/>
      <c r="J158" s="119"/>
    </row>
    <row r="159" spans="1:10" ht="14.25" x14ac:dyDescent="0.2">
      <c r="A159" s="89"/>
      <c r="B159" s="27"/>
      <c r="C159" s="98"/>
      <c r="D159" s="98"/>
      <c r="E159" s="98"/>
      <c r="F159" s="98"/>
      <c r="G159" s="98"/>
      <c r="H159" s="99"/>
      <c r="I159" s="102"/>
      <c r="J159" s="119"/>
    </row>
    <row r="160" spans="1:10" ht="14.25" x14ac:dyDescent="0.2">
      <c r="A160" s="89"/>
      <c r="B160" s="27"/>
      <c r="C160" s="98"/>
      <c r="D160" s="98"/>
      <c r="E160" s="98"/>
      <c r="F160" s="98"/>
      <c r="G160" s="98"/>
      <c r="H160" s="99"/>
      <c r="I160" s="102"/>
      <c r="J160" s="119"/>
    </row>
    <row r="161" spans="1:10" ht="14.25" x14ac:dyDescent="0.2">
      <c r="A161" s="89"/>
      <c r="B161" s="27"/>
      <c r="C161" s="98"/>
      <c r="D161" s="98"/>
      <c r="E161" s="98"/>
      <c r="F161" s="98"/>
      <c r="G161" s="98"/>
      <c r="H161" s="99"/>
      <c r="I161" s="102"/>
      <c r="J161" s="119"/>
    </row>
    <row r="162" spans="1:10" ht="14.25" x14ac:dyDescent="0.2">
      <c r="A162" s="89"/>
      <c r="B162" s="27"/>
      <c r="C162" s="98"/>
      <c r="D162" s="98"/>
      <c r="E162" s="98"/>
      <c r="F162" s="98"/>
      <c r="G162" s="98"/>
      <c r="H162" s="99"/>
      <c r="I162" s="102"/>
      <c r="J162" s="119"/>
    </row>
    <row r="163" spans="1:10" ht="14.25" x14ac:dyDescent="0.2">
      <c r="A163" s="89"/>
      <c r="B163" s="27"/>
      <c r="C163" s="98"/>
      <c r="D163" s="98"/>
      <c r="E163" s="98"/>
      <c r="F163" s="98"/>
      <c r="G163" s="98"/>
      <c r="H163" s="99"/>
      <c r="I163" s="102"/>
      <c r="J163" s="119"/>
    </row>
    <row r="164" spans="1:10" ht="14.25" x14ac:dyDescent="0.2">
      <c r="A164" s="89"/>
      <c r="B164" s="27"/>
      <c r="C164" s="98"/>
      <c r="D164" s="98"/>
      <c r="E164" s="98"/>
      <c r="F164" s="98"/>
      <c r="G164" s="98"/>
      <c r="H164" s="99"/>
      <c r="I164" s="102"/>
      <c r="J164" s="119"/>
    </row>
    <row r="165" spans="1:10" ht="14.25" x14ac:dyDescent="0.2">
      <c r="A165" s="89"/>
      <c r="B165" s="27"/>
      <c r="C165" s="98"/>
      <c r="D165" s="98"/>
      <c r="E165" s="98"/>
      <c r="F165" s="98"/>
      <c r="G165" s="98"/>
      <c r="H165" s="99"/>
      <c r="I165" s="102"/>
      <c r="J165" s="119"/>
    </row>
    <row r="166" spans="1:10" ht="14.25" x14ac:dyDescent="0.2">
      <c r="A166" s="89"/>
      <c r="B166" s="27"/>
      <c r="C166" s="98"/>
      <c r="D166" s="98"/>
      <c r="E166" s="98"/>
      <c r="F166" s="98"/>
      <c r="G166" s="98"/>
      <c r="H166" s="99"/>
      <c r="I166" s="102"/>
      <c r="J166" s="119"/>
    </row>
    <row r="167" spans="1:10" ht="14.25" x14ac:dyDescent="0.2">
      <c r="A167" s="89"/>
      <c r="B167" s="27"/>
      <c r="C167" s="98"/>
      <c r="D167" s="98"/>
      <c r="E167" s="98"/>
      <c r="F167" s="98"/>
      <c r="G167" s="98"/>
      <c r="H167" s="99"/>
      <c r="I167" s="102"/>
      <c r="J167" s="119"/>
    </row>
    <row r="168" spans="1:10" ht="14.25" x14ac:dyDescent="0.2">
      <c r="A168" s="197"/>
      <c r="B168" s="148"/>
      <c r="C168" s="180"/>
      <c r="D168" s="180"/>
      <c r="E168" s="180"/>
      <c r="F168" s="180"/>
      <c r="G168" s="180"/>
      <c r="H168" s="181"/>
      <c r="I168" s="182"/>
      <c r="J168" s="183"/>
    </row>
    <row r="169" spans="1:10" ht="15.75" x14ac:dyDescent="0.25">
      <c r="A169" s="195" t="s">
        <v>36</v>
      </c>
      <c r="B169" s="153">
        <f>SUM(C169:I169)</f>
        <v>0</v>
      </c>
      <c r="C169" s="184">
        <f>SUM(C134:C167)</f>
        <v>0</v>
      </c>
      <c r="D169" s="184">
        <f t="shared" ref="D169:I169" si="6">SUM(D134:D167)</f>
        <v>0</v>
      </c>
      <c r="E169" s="184">
        <f t="shared" si="6"/>
        <v>0</v>
      </c>
      <c r="F169" s="184">
        <f t="shared" si="6"/>
        <v>0</v>
      </c>
      <c r="G169" s="184">
        <f t="shared" si="6"/>
        <v>0</v>
      </c>
      <c r="H169" s="184">
        <f t="shared" si="6"/>
        <v>0</v>
      </c>
      <c r="I169" s="190">
        <f t="shared" si="6"/>
        <v>0</v>
      </c>
      <c r="J169" s="185"/>
    </row>
    <row r="170" spans="1:10" s="16" customFormat="1" ht="15" thickBot="1" x14ac:dyDescent="0.25">
      <c r="A170" s="202"/>
      <c r="B170" s="203"/>
      <c r="C170" s="204"/>
      <c r="D170" s="204"/>
      <c r="E170" s="204"/>
      <c r="F170" s="204"/>
      <c r="G170" s="204"/>
      <c r="H170" s="204"/>
      <c r="I170" s="186"/>
      <c r="J170" s="160"/>
    </row>
    <row r="171" spans="1:10" s="16" customFormat="1" x14ac:dyDescent="0.2"/>
    <row r="172" spans="1:10" s="16" customFormat="1" x14ac:dyDescent="0.2"/>
    <row r="173" spans="1:10" s="16" customFormat="1" ht="28.9" customHeight="1" thickBot="1" x14ac:dyDescent="0.25"/>
    <row r="174" spans="1:10" s="16" customFormat="1" ht="12.75" customHeight="1" x14ac:dyDescent="0.2">
      <c r="A174" s="84"/>
      <c r="B174" s="25"/>
      <c r="C174" s="213" t="s">
        <v>87</v>
      </c>
      <c r="D174" s="213" t="s">
        <v>60</v>
      </c>
      <c r="E174" s="8"/>
      <c r="F174" s="8"/>
      <c r="G174" s="8"/>
      <c r="H174" s="57"/>
      <c r="I174" s="25"/>
      <c r="J174" s="218" t="s">
        <v>86</v>
      </c>
    </row>
    <row r="175" spans="1:10" s="16" customFormat="1" ht="25.5" x14ac:dyDescent="0.2">
      <c r="A175" s="85" t="s">
        <v>29</v>
      </c>
      <c r="B175" s="33" t="s">
        <v>30</v>
      </c>
      <c r="C175" s="214"/>
      <c r="D175" s="221"/>
      <c r="E175" s="34" t="s">
        <v>61</v>
      </c>
      <c r="F175" s="130" t="s">
        <v>62</v>
      </c>
      <c r="G175" s="35" t="s">
        <v>63</v>
      </c>
      <c r="H175" s="37" t="s">
        <v>34</v>
      </c>
      <c r="I175" s="33" t="s">
        <v>35</v>
      </c>
      <c r="J175" s="219"/>
    </row>
    <row r="176" spans="1:10" s="16" customFormat="1" ht="13.5" thickBot="1" x14ac:dyDescent="0.25">
      <c r="A176" s="10"/>
      <c r="B176" s="26"/>
      <c r="C176" s="215"/>
      <c r="D176" s="222"/>
      <c r="E176" s="11"/>
      <c r="F176" s="11"/>
      <c r="G176" s="11"/>
      <c r="H176" s="58"/>
      <c r="I176" s="26"/>
      <c r="J176" s="220"/>
    </row>
    <row r="177" spans="1:10" s="16" customFormat="1" ht="14.25" x14ac:dyDescent="0.2">
      <c r="A177" s="187"/>
      <c r="B177" s="175"/>
      <c r="C177" s="173"/>
      <c r="D177" s="173"/>
      <c r="E177" s="173"/>
      <c r="F177" s="173"/>
      <c r="G177" s="173"/>
      <c r="H177" s="179"/>
      <c r="I177" s="162"/>
      <c r="J177" s="188"/>
    </row>
    <row r="178" spans="1:10" s="16" customFormat="1" ht="15.75" x14ac:dyDescent="0.25">
      <c r="A178" s="199"/>
      <c r="B178" s="167" t="s">
        <v>39</v>
      </c>
      <c r="C178" s="190">
        <f t="shared" ref="C178:I178" si="7">C169</f>
        <v>0</v>
      </c>
      <c r="D178" s="190">
        <f t="shared" si="7"/>
        <v>0</v>
      </c>
      <c r="E178" s="190">
        <f t="shared" si="7"/>
        <v>0</v>
      </c>
      <c r="F178" s="190">
        <f t="shared" si="7"/>
        <v>0</v>
      </c>
      <c r="G178" s="190">
        <f t="shared" si="7"/>
        <v>0</v>
      </c>
      <c r="H178" s="190">
        <f t="shared" si="7"/>
        <v>0</v>
      </c>
      <c r="I178" s="190">
        <f t="shared" si="7"/>
        <v>0</v>
      </c>
      <c r="J178" s="191"/>
    </row>
    <row r="179" spans="1:10" s="16" customFormat="1" ht="14.25" x14ac:dyDescent="0.2">
      <c r="A179" s="192"/>
      <c r="B179" s="176"/>
      <c r="C179" s="193"/>
      <c r="D179" s="193"/>
      <c r="E179" s="193"/>
      <c r="F179" s="193"/>
      <c r="G179" s="193"/>
      <c r="H179" s="193"/>
      <c r="I179" s="193"/>
      <c r="J179" s="194"/>
    </row>
    <row r="180" spans="1:10" s="16" customFormat="1" ht="14.25" x14ac:dyDescent="0.2">
      <c r="A180" s="89"/>
      <c r="B180" s="27"/>
      <c r="C180" s="100"/>
      <c r="D180" s="98"/>
      <c r="E180" s="98"/>
      <c r="F180" s="98"/>
      <c r="G180" s="98"/>
      <c r="H180" s="99"/>
      <c r="I180" s="102"/>
      <c r="J180" s="119"/>
    </row>
    <row r="181" spans="1:10" s="16" customFormat="1" ht="14.25" x14ac:dyDescent="0.2">
      <c r="A181" s="89"/>
      <c r="B181" s="27"/>
      <c r="C181" s="98"/>
      <c r="D181" s="98"/>
      <c r="E181" s="98"/>
      <c r="F181" s="98"/>
      <c r="G181" s="98"/>
      <c r="H181" s="99"/>
      <c r="I181" s="102"/>
      <c r="J181" s="119"/>
    </row>
    <row r="182" spans="1:10" s="16" customFormat="1" ht="14.25" x14ac:dyDescent="0.2">
      <c r="A182" s="89"/>
      <c r="B182" s="27"/>
      <c r="C182" s="98"/>
      <c r="D182" s="98"/>
      <c r="E182" s="98"/>
      <c r="F182" s="98"/>
      <c r="G182" s="98"/>
      <c r="H182" s="99"/>
      <c r="I182" s="102"/>
      <c r="J182" s="119"/>
    </row>
    <row r="183" spans="1:10" s="16" customFormat="1" ht="14.25" x14ac:dyDescent="0.2">
      <c r="A183" s="89"/>
      <c r="B183" s="27"/>
      <c r="C183" s="98"/>
      <c r="D183" s="98"/>
      <c r="E183" s="98"/>
      <c r="F183" s="98"/>
      <c r="G183" s="98"/>
      <c r="H183" s="99"/>
      <c r="I183" s="102"/>
      <c r="J183" s="119"/>
    </row>
    <row r="184" spans="1:10" s="16" customFormat="1" ht="14.25" x14ac:dyDescent="0.2">
      <c r="A184" s="89"/>
      <c r="B184" s="27"/>
      <c r="C184" s="98"/>
      <c r="D184" s="98"/>
      <c r="E184" s="98"/>
      <c r="F184" s="98"/>
      <c r="G184" s="98"/>
      <c r="H184" s="99"/>
      <c r="I184" s="102"/>
      <c r="J184" s="119"/>
    </row>
    <row r="185" spans="1:10" s="16" customFormat="1" ht="14.25" x14ac:dyDescent="0.2">
      <c r="A185" s="89"/>
      <c r="B185" s="27"/>
      <c r="C185" s="98"/>
      <c r="D185" s="98"/>
      <c r="E185" s="98"/>
      <c r="F185" s="98"/>
      <c r="G185" s="98"/>
      <c r="H185" s="99"/>
      <c r="I185" s="102"/>
      <c r="J185" s="119"/>
    </row>
    <row r="186" spans="1:10" s="16" customFormat="1" ht="14.25" x14ac:dyDescent="0.2">
      <c r="A186" s="89"/>
      <c r="B186" s="27"/>
      <c r="C186" s="98"/>
      <c r="D186" s="98"/>
      <c r="E186" s="98"/>
      <c r="F186" s="98"/>
      <c r="G186" s="98"/>
      <c r="H186" s="99"/>
      <c r="I186" s="102"/>
      <c r="J186" s="119"/>
    </row>
    <row r="187" spans="1:10" s="16" customFormat="1" ht="14.25" x14ac:dyDescent="0.2">
      <c r="A187" s="89"/>
      <c r="B187" s="27"/>
      <c r="C187" s="98"/>
      <c r="D187" s="98"/>
      <c r="E187" s="98"/>
      <c r="F187" s="98"/>
      <c r="G187" s="98"/>
      <c r="H187" s="99"/>
      <c r="I187" s="102"/>
      <c r="J187" s="119"/>
    </row>
    <row r="188" spans="1:10" s="16" customFormat="1" ht="14.25" x14ac:dyDescent="0.2">
      <c r="A188" s="89"/>
      <c r="B188" s="27"/>
      <c r="C188" s="98"/>
      <c r="D188" s="98"/>
      <c r="E188" s="98"/>
      <c r="F188" s="98"/>
      <c r="G188" s="98"/>
      <c r="H188" s="99"/>
      <c r="I188" s="102"/>
      <c r="J188" s="119"/>
    </row>
    <row r="189" spans="1:10" s="16" customFormat="1" ht="14.25" x14ac:dyDescent="0.2">
      <c r="A189" s="89"/>
      <c r="B189" s="27"/>
      <c r="C189" s="98"/>
      <c r="D189" s="98"/>
      <c r="E189" s="98"/>
      <c r="F189" s="98"/>
      <c r="G189" s="98"/>
      <c r="H189" s="99"/>
      <c r="I189" s="102"/>
      <c r="J189" s="119"/>
    </row>
    <row r="190" spans="1:10" s="16" customFormat="1" ht="14.25" x14ac:dyDescent="0.2">
      <c r="A190" s="89"/>
      <c r="B190" s="27"/>
      <c r="C190" s="98"/>
      <c r="D190" s="98"/>
      <c r="E190" s="98"/>
      <c r="F190" s="98"/>
      <c r="G190" s="98"/>
      <c r="H190" s="99"/>
      <c r="I190" s="102"/>
      <c r="J190" s="119"/>
    </row>
    <row r="191" spans="1:10" s="16" customFormat="1" ht="14.25" x14ac:dyDescent="0.2">
      <c r="A191" s="89"/>
      <c r="B191" s="27"/>
      <c r="C191" s="98"/>
      <c r="D191" s="98"/>
      <c r="E191" s="98"/>
      <c r="F191" s="98"/>
      <c r="G191" s="98"/>
      <c r="H191" s="99"/>
      <c r="I191" s="102"/>
      <c r="J191" s="119"/>
    </row>
    <row r="192" spans="1:10" s="16" customFormat="1" ht="14.25" x14ac:dyDescent="0.2">
      <c r="A192" s="89"/>
      <c r="B192" s="27"/>
      <c r="C192" s="98"/>
      <c r="D192" s="98"/>
      <c r="E192" s="98"/>
      <c r="F192" s="98"/>
      <c r="G192" s="98"/>
      <c r="H192" s="99"/>
      <c r="I192" s="102"/>
      <c r="J192" s="119"/>
    </row>
    <row r="193" spans="1:10" s="16" customFormat="1" ht="14.25" x14ac:dyDescent="0.2">
      <c r="A193" s="89"/>
      <c r="B193" s="27"/>
      <c r="C193" s="98"/>
      <c r="D193" s="98"/>
      <c r="E193" s="98"/>
      <c r="F193" s="98"/>
      <c r="G193" s="98"/>
      <c r="H193" s="99"/>
      <c r="I193" s="102"/>
      <c r="J193" s="119"/>
    </row>
    <row r="194" spans="1:10" s="16" customFormat="1" ht="14.25" x14ac:dyDescent="0.2">
      <c r="A194" s="89"/>
      <c r="B194" s="27"/>
      <c r="C194" s="98"/>
      <c r="D194" s="98"/>
      <c r="E194" s="98"/>
      <c r="F194" s="98"/>
      <c r="G194" s="98"/>
      <c r="H194" s="99"/>
      <c r="I194" s="102"/>
      <c r="J194" s="119"/>
    </row>
    <row r="195" spans="1:10" s="16" customFormat="1" ht="14.25" x14ac:dyDescent="0.2">
      <c r="A195" s="89"/>
      <c r="B195" s="27"/>
      <c r="C195" s="98"/>
      <c r="D195" s="98"/>
      <c r="E195" s="98"/>
      <c r="F195" s="98"/>
      <c r="G195" s="98"/>
      <c r="H195" s="99"/>
      <c r="I195" s="102"/>
      <c r="J195" s="119"/>
    </row>
    <row r="196" spans="1:10" s="16" customFormat="1" ht="14.25" x14ac:dyDescent="0.2">
      <c r="A196" s="89"/>
      <c r="B196" s="27"/>
      <c r="C196" s="98"/>
      <c r="D196" s="98"/>
      <c r="E196" s="98"/>
      <c r="F196" s="98"/>
      <c r="G196" s="98"/>
      <c r="H196" s="99"/>
      <c r="I196" s="102"/>
      <c r="J196" s="119"/>
    </row>
    <row r="197" spans="1:10" s="16" customFormat="1" ht="14.25" x14ac:dyDescent="0.2">
      <c r="A197" s="89"/>
      <c r="B197" s="27"/>
      <c r="C197" s="98"/>
      <c r="D197" s="98"/>
      <c r="E197" s="98"/>
      <c r="F197" s="98"/>
      <c r="G197" s="98"/>
      <c r="H197" s="99"/>
      <c r="I197" s="102"/>
      <c r="J197" s="119"/>
    </row>
    <row r="198" spans="1:10" s="16" customFormat="1" ht="14.25" x14ac:dyDescent="0.2">
      <c r="A198" s="89"/>
      <c r="B198" s="27"/>
      <c r="C198" s="98"/>
      <c r="D198" s="98"/>
      <c r="E198" s="98"/>
      <c r="F198" s="98"/>
      <c r="G198" s="98"/>
      <c r="H198" s="99"/>
      <c r="I198" s="102"/>
      <c r="J198" s="119"/>
    </row>
    <row r="199" spans="1:10" s="16" customFormat="1" ht="14.25" x14ac:dyDescent="0.2">
      <c r="A199" s="89"/>
      <c r="B199" s="27"/>
      <c r="C199" s="98"/>
      <c r="D199" s="98"/>
      <c r="E199" s="98"/>
      <c r="F199" s="98"/>
      <c r="G199" s="98"/>
      <c r="H199" s="99"/>
      <c r="I199" s="102"/>
      <c r="J199" s="119"/>
    </row>
    <row r="200" spans="1:10" s="16" customFormat="1" ht="14.25" x14ac:dyDescent="0.2">
      <c r="A200" s="89"/>
      <c r="B200" s="27"/>
      <c r="C200" s="98"/>
      <c r="D200" s="98"/>
      <c r="E200" s="98"/>
      <c r="F200" s="98"/>
      <c r="G200" s="98"/>
      <c r="H200" s="99"/>
      <c r="I200" s="102"/>
      <c r="J200" s="119"/>
    </row>
    <row r="201" spans="1:10" s="16" customFormat="1" ht="14.25" x14ac:dyDescent="0.2">
      <c r="A201" s="89"/>
      <c r="B201" s="27"/>
      <c r="C201" s="98"/>
      <c r="D201" s="98"/>
      <c r="E201" s="98"/>
      <c r="F201" s="98"/>
      <c r="G201" s="98"/>
      <c r="H201" s="99"/>
      <c r="I201" s="102"/>
      <c r="J201" s="119"/>
    </row>
    <row r="202" spans="1:10" s="16" customFormat="1" ht="14.25" x14ac:dyDescent="0.2">
      <c r="A202" s="89"/>
      <c r="B202" s="27"/>
      <c r="C202" s="98"/>
      <c r="D202" s="98"/>
      <c r="E202" s="98"/>
      <c r="F202" s="98"/>
      <c r="G202" s="98"/>
      <c r="H202" s="99"/>
      <c r="I202" s="102"/>
      <c r="J202" s="119"/>
    </row>
    <row r="203" spans="1:10" s="16" customFormat="1" ht="14.25" x14ac:dyDescent="0.2">
      <c r="A203" s="89"/>
      <c r="B203" s="27"/>
      <c r="C203" s="98"/>
      <c r="D203" s="98"/>
      <c r="E203" s="98"/>
      <c r="F203" s="98"/>
      <c r="G203" s="98"/>
      <c r="H203" s="99"/>
      <c r="I203" s="102"/>
      <c r="J203" s="119"/>
    </row>
    <row r="204" spans="1:10" s="16" customFormat="1" ht="14.25" x14ac:dyDescent="0.2">
      <c r="A204" s="89"/>
      <c r="B204" s="27"/>
      <c r="C204" s="98"/>
      <c r="D204" s="98"/>
      <c r="E204" s="98"/>
      <c r="F204" s="98"/>
      <c r="G204" s="98"/>
      <c r="H204" s="99"/>
      <c r="I204" s="102"/>
      <c r="J204" s="119"/>
    </row>
    <row r="205" spans="1:10" s="16" customFormat="1" ht="14.25" x14ac:dyDescent="0.2">
      <c r="A205" s="89"/>
      <c r="B205" s="27"/>
      <c r="C205" s="98"/>
      <c r="D205" s="98"/>
      <c r="E205" s="98"/>
      <c r="F205" s="98"/>
      <c r="G205" s="98"/>
      <c r="H205" s="99"/>
      <c r="I205" s="102"/>
      <c r="J205" s="119"/>
    </row>
    <row r="206" spans="1:10" s="16" customFormat="1" ht="14.25" x14ac:dyDescent="0.2">
      <c r="A206" s="89"/>
      <c r="B206" s="27"/>
      <c r="C206" s="98"/>
      <c r="D206" s="98"/>
      <c r="E206" s="98"/>
      <c r="F206" s="98"/>
      <c r="G206" s="98"/>
      <c r="H206" s="99"/>
      <c r="I206" s="102"/>
      <c r="J206" s="119"/>
    </row>
    <row r="207" spans="1:10" s="16" customFormat="1" ht="14.25" x14ac:dyDescent="0.2">
      <c r="A207" s="89"/>
      <c r="B207" s="27"/>
      <c r="C207" s="98"/>
      <c r="D207" s="98"/>
      <c r="E207" s="98"/>
      <c r="F207" s="98"/>
      <c r="G207" s="98"/>
      <c r="H207" s="99"/>
      <c r="I207" s="102"/>
      <c r="J207" s="119"/>
    </row>
    <row r="208" spans="1:10" s="16" customFormat="1" ht="14.25" x14ac:dyDescent="0.2">
      <c r="A208" s="89"/>
      <c r="B208" s="27"/>
      <c r="C208" s="98"/>
      <c r="D208" s="98"/>
      <c r="E208" s="98"/>
      <c r="F208" s="98"/>
      <c r="G208" s="98"/>
      <c r="H208" s="99"/>
      <c r="I208" s="102"/>
      <c r="J208" s="119"/>
    </row>
    <row r="209" spans="1:10" s="16" customFormat="1" ht="14.25" x14ac:dyDescent="0.2">
      <c r="A209" s="89"/>
      <c r="B209" s="27"/>
      <c r="C209" s="98"/>
      <c r="D209" s="98"/>
      <c r="E209" s="98"/>
      <c r="F209" s="98"/>
      <c r="G209" s="98"/>
      <c r="H209" s="99"/>
      <c r="I209" s="102"/>
      <c r="J209" s="119"/>
    </row>
    <row r="210" spans="1:10" s="16" customFormat="1" ht="14.25" x14ac:dyDescent="0.2">
      <c r="A210" s="89"/>
      <c r="B210" s="27"/>
      <c r="C210" s="98"/>
      <c r="D210" s="98"/>
      <c r="E210" s="98"/>
      <c r="F210" s="98"/>
      <c r="G210" s="98"/>
      <c r="H210" s="99"/>
      <c r="I210" s="102"/>
      <c r="J210" s="119"/>
    </row>
    <row r="211" spans="1:10" s="16" customFormat="1" ht="14.25" x14ac:dyDescent="0.2">
      <c r="A211" s="89"/>
      <c r="B211" s="27"/>
      <c r="C211" s="98"/>
      <c r="D211" s="98"/>
      <c r="E211" s="98"/>
      <c r="F211" s="98"/>
      <c r="G211" s="98"/>
      <c r="H211" s="99"/>
      <c r="I211" s="102"/>
      <c r="J211" s="119"/>
    </row>
    <row r="212" spans="1:10" s="16" customFormat="1" ht="14.25" x14ac:dyDescent="0.2">
      <c r="A212" s="197"/>
      <c r="B212" s="148"/>
      <c r="C212" s="180"/>
      <c r="D212" s="180"/>
      <c r="E212" s="180"/>
      <c r="F212" s="180"/>
      <c r="G212" s="180"/>
      <c r="H212" s="181"/>
      <c r="I212" s="182"/>
      <c r="J212" s="183"/>
    </row>
    <row r="213" spans="1:10" s="16" customFormat="1" ht="15.75" x14ac:dyDescent="0.25">
      <c r="A213" s="195" t="s">
        <v>36</v>
      </c>
      <c r="B213" s="153">
        <f>SUM(C213:I213)</f>
        <v>0</v>
      </c>
      <c r="C213" s="184">
        <f t="shared" ref="C213:I213" si="8">SUM(C178:C211)</f>
        <v>0</v>
      </c>
      <c r="D213" s="184">
        <f t="shared" si="8"/>
        <v>0</v>
      </c>
      <c r="E213" s="184">
        <f t="shared" si="8"/>
        <v>0</v>
      </c>
      <c r="F213" s="184">
        <f t="shared" si="8"/>
        <v>0</v>
      </c>
      <c r="G213" s="184">
        <f t="shared" si="8"/>
        <v>0</v>
      </c>
      <c r="H213" s="184">
        <f t="shared" si="8"/>
        <v>0</v>
      </c>
      <c r="I213" s="184">
        <f t="shared" si="8"/>
        <v>0</v>
      </c>
      <c r="J213" s="185"/>
    </row>
    <row r="214" spans="1:10" s="16" customFormat="1" ht="15" thickBot="1" x14ac:dyDescent="0.25">
      <c r="A214" s="202"/>
      <c r="B214" s="203"/>
      <c r="C214" s="204"/>
      <c r="D214" s="204"/>
      <c r="E214" s="204"/>
      <c r="F214" s="204"/>
      <c r="G214" s="204"/>
      <c r="H214" s="204"/>
      <c r="I214" s="186"/>
      <c r="J214" s="160"/>
    </row>
    <row r="215" spans="1:10" s="16" customFormat="1" x14ac:dyDescent="0.2"/>
    <row r="216" spans="1:10" s="16" customFormat="1" x14ac:dyDescent="0.2"/>
    <row r="217" spans="1:10" s="16" customFormat="1" ht="32.450000000000003" customHeight="1" thickBot="1" x14ac:dyDescent="0.25"/>
    <row r="218" spans="1:10" s="16" customFormat="1" ht="12.75" customHeight="1" x14ac:dyDescent="0.2">
      <c r="A218" s="84"/>
      <c r="B218" s="25"/>
      <c r="C218" s="213" t="s">
        <v>87</v>
      </c>
      <c r="D218" s="213" t="s">
        <v>60</v>
      </c>
      <c r="E218" s="8"/>
      <c r="F218" s="8"/>
      <c r="G218" s="8"/>
      <c r="H218" s="57"/>
      <c r="I218" s="25"/>
      <c r="J218" s="218" t="s">
        <v>86</v>
      </c>
    </row>
    <row r="219" spans="1:10" s="16" customFormat="1" ht="25.5" x14ac:dyDescent="0.2">
      <c r="A219" s="85" t="s">
        <v>29</v>
      </c>
      <c r="B219" s="33" t="s">
        <v>30</v>
      </c>
      <c r="C219" s="214"/>
      <c r="D219" s="221"/>
      <c r="E219" s="34" t="s">
        <v>61</v>
      </c>
      <c r="F219" s="130" t="s">
        <v>62</v>
      </c>
      <c r="G219" s="35" t="s">
        <v>63</v>
      </c>
      <c r="H219" s="37" t="s">
        <v>34</v>
      </c>
      <c r="I219" s="33" t="s">
        <v>35</v>
      </c>
      <c r="J219" s="219"/>
    </row>
    <row r="220" spans="1:10" s="16" customFormat="1" ht="13.5" thickBot="1" x14ac:dyDescent="0.25">
      <c r="A220" s="10"/>
      <c r="B220" s="26"/>
      <c r="C220" s="215"/>
      <c r="D220" s="222"/>
      <c r="E220" s="11"/>
      <c r="F220" s="11"/>
      <c r="G220" s="11"/>
      <c r="H220" s="58"/>
      <c r="I220" s="26"/>
      <c r="J220" s="220"/>
    </row>
    <row r="221" spans="1:10" s="16" customFormat="1" ht="14.25" x14ac:dyDescent="0.2">
      <c r="A221" s="187"/>
      <c r="B221" s="175"/>
      <c r="C221" s="173"/>
      <c r="D221" s="173"/>
      <c r="E221" s="173"/>
      <c r="F221" s="173"/>
      <c r="G221" s="173"/>
      <c r="H221" s="179"/>
      <c r="I221" s="162"/>
      <c r="J221" s="188"/>
    </row>
    <row r="222" spans="1:10" s="16" customFormat="1" ht="15.75" x14ac:dyDescent="0.25">
      <c r="A222" s="189"/>
      <c r="B222" s="167" t="s">
        <v>39</v>
      </c>
      <c r="C222" s="190">
        <f t="shared" ref="C222:I222" si="9">C213</f>
        <v>0</v>
      </c>
      <c r="D222" s="190">
        <f t="shared" si="9"/>
        <v>0</v>
      </c>
      <c r="E222" s="190">
        <f t="shared" si="9"/>
        <v>0</v>
      </c>
      <c r="F222" s="190">
        <f t="shared" si="9"/>
        <v>0</v>
      </c>
      <c r="G222" s="190">
        <f t="shared" si="9"/>
        <v>0</v>
      </c>
      <c r="H222" s="190">
        <f t="shared" si="9"/>
        <v>0</v>
      </c>
      <c r="I222" s="190">
        <f t="shared" si="9"/>
        <v>0</v>
      </c>
      <c r="J222" s="191"/>
    </row>
    <row r="223" spans="1:10" s="16" customFormat="1" ht="14.25" x14ac:dyDescent="0.2">
      <c r="A223" s="192"/>
      <c r="B223" s="176"/>
      <c r="C223" s="193"/>
      <c r="D223" s="193"/>
      <c r="E223" s="193"/>
      <c r="F223" s="193"/>
      <c r="G223" s="193"/>
      <c r="H223" s="193"/>
      <c r="I223" s="193"/>
      <c r="J223" s="194"/>
    </row>
    <row r="224" spans="1:10" s="16" customFormat="1" ht="14.25" x14ac:dyDescent="0.2">
      <c r="A224" s="89"/>
      <c r="B224" s="27"/>
      <c r="C224" s="100"/>
      <c r="D224" s="98"/>
      <c r="E224" s="98"/>
      <c r="F224" s="98"/>
      <c r="G224" s="98"/>
      <c r="H224" s="99"/>
      <c r="I224" s="102"/>
      <c r="J224" s="119"/>
    </row>
    <row r="225" spans="1:10" s="16" customFormat="1" ht="14.25" x14ac:dyDescent="0.2">
      <c r="A225" s="89"/>
      <c r="B225" s="27"/>
      <c r="C225" s="98"/>
      <c r="D225" s="98"/>
      <c r="E225" s="98"/>
      <c r="F225" s="98"/>
      <c r="G225" s="98"/>
      <c r="H225" s="99"/>
      <c r="I225" s="102"/>
      <c r="J225" s="119"/>
    </row>
    <row r="226" spans="1:10" s="16" customFormat="1" ht="14.25" x14ac:dyDescent="0.2">
      <c r="A226" s="89"/>
      <c r="B226" s="27"/>
      <c r="C226" s="98"/>
      <c r="D226" s="98"/>
      <c r="E226" s="98"/>
      <c r="F226" s="98"/>
      <c r="G226" s="98"/>
      <c r="H226" s="99"/>
      <c r="I226" s="102"/>
      <c r="J226" s="119"/>
    </row>
    <row r="227" spans="1:10" s="16" customFormat="1" ht="14.25" x14ac:dyDescent="0.2">
      <c r="A227" s="89"/>
      <c r="B227" s="27"/>
      <c r="C227" s="98"/>
      <c r="D227" s="98"/>
      <c r="E227" s="98"/>
      <c r="F227" s="98"/>
      <c r="G227" s="98"/>
      <c r="H227" s="99"/>
      <c r="I227" s="102"/>
      <c r="J227" s="119"/>
    </row>
    <row r="228" spans="1:10" s="16" customFormat="1" ht="14.25" x14ac:dyDescent="0.2">
      <c r="A228" s="89"/>
      <c r="B228" s="27"/>
      <c r="C228" s="98"/>
      <c r="D228" s="98"/>
      <c r="E228" s="98"/>
      <c r="F228" s="98"/>
      <c r="G228" s="98"/>
      <c r="H228" s="99"/>
      <c r="I228" s="102"/>
      <c r="J228" s="119"/>
    </row>
    <row r="229" spans="1:10" s="16" customFormat="1" ht="14.25" x14ac:dyDescent="0.2">
      <c r="A229" s="89"/>
      <c r="B229" s="27"/>
      <c r="C229" s="98"/>
      <c r="D229" s="98"/>
      <c r="E229" s="98"/>
      <c r="F229" s="98"/>
      <c r="G229" s="98"/>
      <c r="H229" s="99"/>
      <c r="I229" s="102"/>
      <c r="J229" s="119"/>
    </row>
    <row r="230" spans="1:10" s="16" customFormat="1" ht="14.25" x14ac:dyDescent="0.2">
      <c r="A230" s="89"/>
      <c r="B230" s="27"/>
      <c r="C230" s="98"/>
      <c r="D230" s="98"/>
      <c r="E230" s="98"/>
      <c r="F230" s="98"/>
      <c r="G230" s="98"/>
      <c r="H230" s="99"/>
      <c r="I230" s="102"/>
      <c r="J230" s="119"/>
    </row>
    <row r="231" spans="1:10" s="16" customFormat="1" ht="14.25" x14ac:dyDescent="0.2">
      <c r="A231" s="89"/>
      <c r="B231" s="27"/>
      <c r="C231" s="98"/>
      <c r="D231" s="98"/>
      <c r="E231" s="98"/>
      <c r="F231" s="98"/>
      <c r="G231" s="98"/>
      <c r="H231" s="99"/>
      <c r="I231" s="102"/>
      <c r="J231" s="119"/>
    </row>
    <row r="232" spans="1:10" s="16" customFormat="1" ht="14.25" x14ac:dyDescent="0.2">
      <c r="A232" s="89"/>
      <c r="B232" s="27"/>
      <c r="C232" s="98"/>
      <c r="D232" s="98"/>
      <c r="E232" s="98"/>
      <c r="F232" s="98"/>
      <c r="G232" s="98"/>
      <c r="H232" s="99"/>
      <c r="I232" s="102"/>
      <c r="J232" s="119"/>
    </row>
    <row r="233" spans="1:10" s="16" customFormat="1" ht="14.25" x14ac:dyDescent="0.2">
      <c r="A233" s="89"/>
      <c r="B233" s="27"/>
      <c r="C233" s="98"/>
      <c r="D233" s="98"/>
      <c r="E233" s="98"/>
      <c r="F233" s="98"/>
      <c r="G233" s="98"/>
      <c r="H233" s="99"/>
      <c r="I233" s="102"/>
      <c r="J233" s="119"/>
    </row>
    <row r="234" spans="1:10" s="16" customFormat="1" ht="14.25" x14ac:dyDescent="0.2">
      <c r="A234" s="89"/>
      <c r="B234" s="27"/>
      <c r="C234" s="98"/>
      <c r="D234" s="98"/>
      <c r="E234" s="98"/>
      <c r="F234" s="98"/>
      <c r="G234" s="98"/>
      <c r="H234" s="99"/>
      <c r="I234" s="102"/>
      <c r="J234" s="119"/>
    </row>
    <row r="235" spans="1:10" s="16" customFormat="1" ht="14.25" x14ac:dyDescent="0.2">
      <c r="A235" s="89"/>
      <c r="B235" s="27"/>
      <c r="C235" s="98"/>
      <c r="D235" s="98"/>
      <c r="E235" s="98"/>
      <c r="F235" s="98"/>
      <c r="G235" s="98"/>
      <c r="H235" s="99"/>
      <c r="I235" s="102"/>
      <c r="J235" s="119"/>
    </row>
    <row r="236" spans="1:10" s="16" customFormat="1" ht="14.25" x14ac:dyDescent="0.2">
      <c r="A236" s="89"/>
      <c r="B236" s="27"/>
      <c r="C236" s="98"/>
      <c r="D236" s="98"/>
      <c r="E236" s="98"/>
      <c r="F236" s="98"/>
      <c r="G236" s="98"/>
      <c r="H236" s="99"/>
      <c r="I236" s="102"/>
      <c r="J236" s="119"/>
    </row>
    <row r="237" spans="1:10" s="16" customFormat="1" ht="14.25" x14ac:dyDescent="0.2">
      <c r="A237" s="89"/>
      <c r="B237" s="27"/>
      <c r="C237" s="98"/>
      <c r="D237" s="98"/>
      <c r="E237" s="98"/>
      <c r="F237" s="98"/>
      <c r="G237" s="98"/>
      <c r="H237" s="99"/>
      <c r="I237" s="102"/>
      <c r="J237" s="119"/>
    </row>
    <row r="238" spans="1:10" s="16" customFormat="1" ht="14.25" x14ac:dyDescent="0.2">
      <c r="A238" s="89"/>
      <c r="B238" s="27"/>
      <c r="C238" s="98"/>
      <c r="D238" s="98"/>
      <c r="E238" s="98"/>
      <c r="F238" s="98"/>
      <c r="G238" s="98"/>
      <c r="H238" s="99"/>
      <c r="I238" s="102"/>
      <c r="J238" s="119"/>
    </row>
    <row r="239" spans="1:10" s="16" customFormat="1" ht="14.25" x14ac:dyDescent="0.2">
      <c r="A239" s="89"/>
      <c r="B239" s="27"/>
      <c r="C239" s="98"/>
      <c r="D239" s="98"/>
      <c r="E239" s="98"/>
      <c r="F239" s="98"/>
      <c r="G239" s="98"/>
      <c r="H239" s="99"/>
      <c r="I239" s="102"/>
      <c r="J239" s="119"/>
    </row>
    <row r="240" spans="1:10" s="16" customFormat="1" ht="14.25" x14ac:dyDescent="0.2">
      <c r="A240" s="89"/>
      <c r="B240" s="27"/>
      <c r="C240" s="98"/>
      <c r="D240" s="98"/>
      <c r="E240" s="98"/>
      <c r="F240" s="98"/>
      <c r="G240" s="98"/>
      <c r="H240" s="99"/>
      <c r="I240" s="102"/>
      <c r="J240" s="119"/>
    </row>
    <row r="241" spans="1:10" s="16" customFormat="1" ht="14.25" x14ac:dyDescent="0.2">
      <c r="A241" s="89"/>
      <c r="B241" s="27"/>
      <c r="C241" s="98"/>
      <c r="D241" s="98"/>
      <c r="E241" s="98"/>
      <c r="F241" s="98"/>
      <c r="G241" s="98"/>
      <c r="H241" s="99"/>
      <c r="I241" s="102"/>
      <c r="J241" s="119"/>
    </row>
    <row r="242" spans="1:10" s="16" customFormat="1" ht="14.25" x14ac:dyDescent="0.2">
      <c r="A242" s="89"/>
      <c r="B242" s="27"/>
      <c r="C242" s="98"/>
      <c r="D242" s="98"/>
      <c r="E242" s="98"/>
      <c r="F242" s="98"/>
      <c r="G242" s="98"/>
      <c r="H242" s="99"/>
      <c r="I242" s="102"/>
      <c r="J242" s="119"/>
    </row>
    <row r="243" spans="1:10" s="16" customFormat="1" ht="14.25" x14ac:dyDescent="0.2">
      <c r="A243" s="89"/>
      <c r="B243" s="27"/>
      <c r="C243" s="98"/>
      <c r="D243" s="98"/>
      <c r="E243" s="98"/>
      <c r="F243" s="98"/>
      <c r="G243" s="98"/>
      <c r="H243" s="99"/>
      <c r="I243" s="102"/>
      <c r="J243" s="119"/>
    </row>
    <row r="244" spans="1:10" s="16" customFormat="1" ht="14.25" x14ac:dyDescent="0.2">
      <c r="A244" s="89"/>
      <c r="B244" s="27"/>
      <c r="C244" s="98"/>
      <c r="D244" s="98"/>
      <c r="E244" s="98"/>
      <c r="F244" s="98"/>
      <c r="G244" s="98"/>
      <c r="H244" s="99"/>
      <c r="I244" s="102"/>
      <c r="J244" s="119"/>
    </row>
    <row r="245" spans="1:10" s="16" customFormat="1" ht="14.25" x14ac:dyDescent="0.2">
      <c r="A245" s="89"/>
      <c r="B245" s="27"/>
      <c r="C245" s="98"/>
      <c r="D245" s="98"/>
      <c r="E245" s="98"/>
      <c r="F245" s="98"/>
      <c r="G245" s="98"/>
      <c r="H245" s="99"/>
      <c r="I245" s="102"/>
      <c r="J245" s="119"/>
    </row>
    <row r="246" spans="1:10" s="16" customFormat="1" ht="14.25" x14ac:dyDescent="0.2">
      <c r="A246" s="89"/>
      <c r="B246" s="27"/>
      <c r="C246" s="98"/>
      <c r="D246" s="98"/>
      <c r="E246" s="98"/>
      <c r="F246" s="98"/>
      <c r="G246" s="98"/>
      <c r="H246" s="99"/>
      <c r="I246" s="102"/>
      <c r="J246" s="119"/>
    </row>
    <row r="247" spans="1:10" s="16" customFormat="1" ht="14.25" x14ac:dyDescent="0.2">
      <c r="A247" s="89"/>
      <c r="B247" s="27"/>
      <c r="C247" s="98"/>
      <c r="D247" s="98"/>
      <c r="E247" s="98"/>
      <c r="F247" s="98"/>
      <c r="G247" s="98"/>
      <c r="H247" s="99"/>
      <c r="I247" s="102"/>
      <c r="J247" s="119"/>
    </row>
    <row r="248" spans="1:10" s="16" customFormat="1" ht="14.25" x14ac:dyDescent="0.2">
      <c r="A248" s="89"/>
      <c r="B248" s="27"/>
      <c r="C248" s="98"/>
      <c r="D248" s="98"/>
      <c r="E248" s="98"/>
      <c r="F248" s="98"/>
      <c r="G248" s="98"/>
      <c r="H248" s="99"/>
      <c r="I248" s="102"/>
      <c r="J248" s="119"/>
    </row>
    <row r="249" spans="1:10" s="16" customFormat="1" ht="14.25" x14ac:dyDescent="0.2">
      <c r="A249" s="89"/>
      <c r="B249" s="27"/>
      <c r="C249" s="98"/>
      <c r="D249" s="98"/>
      <c r="E249" s="98"/>
      <c r="F249" s="98"/>
      <c r="G249" s="98"/>
      <c r="H249" s="99"/>
      <c r="I249" s="102"/>
      <c r="J249" s="119"/>
    </row>
    <row r="250" spans="1:10" s="16" customFormat="1" ht="14.25" x14ac:dyDescent="0.2">
      <c r="A250" s="89"/>
      <c r="B250" s="27"/>
      <c r="C250" s="98"/>
      <c r="D250" s="98"/>
      <c r="E250" s="98"/>
      <c r="F250" s="98"/>
      <c r="G250" s="98"/>
      <c r="H250" s="99"/>
      <c r="I250" s="102"/>
      <c r="J250" s="119"/>
    </row>
    <row r="251" spans="1:10" s="16" customFormat="1" ht="14.25" x14ac:dyDescent="0.2">
      <c r="A251" s="89"/>
      <c r="B251" s="27"/>
      <c r="C251" s="98"/>
      <c r="D251" s="98"/>
      <c r="E251" s="98"/>
      <c r="F251" s="98"/>
      <c r="G251" s="98"/>
      <c r="H251" s="99"/>
      <c r="I251" s="102"/>
      <c r="J251" s="119"/>
    </row>
    <row r="252" spans="1:10" s="16" customFormat="1" ht="14.25" x14ac:dyDescent="0.2">
      <c r="A252" s="89"/>
      <c r="B252" s="27"/>
      <c r="C252" s="98"/>
      <c r="D252" s="98"/>
      <c r="E252" s="98"/>
      <c r="F252" s="98"/>
      <c r="G252" s="98"/>
      <c r="H252" s="99"/>
      <c r="I252" s="102"/>
      <c r="J252" s="119"/>
    </row>
    <row r="253" spans="1:10" s="16" customFormat="1" ht="14.25" x14ac:dyDescent="0.2">
      <c r="A253" s="89"/>
      <c r="B253" s="27"/>
      <c r="C253" s="98"/>
      <c r="D253" s="98"/>
      <c r="E253" s="98"/>
      <c r="F253" s="98"/>
      <c r="G253" s="98"/>
      <c r="H253" s="99"/>
      <c r="I253" s="102"/>
      <c r="J253" s="119"/>
    </row>
    <row r="254" spans="1:10" s="16" customFormat="1" ht="14.25" x14ac:dyDescent="0.2">
      <c r="A254" s="89"/>
      <c r="B254" s="27"/>
      <c r="C254" s="98"/>
      <c r="D254" s="98"/>
      <c r="E254" s="98"/>
      <c r="F254" s="98"/>
      <c r="G254" s="98"/>
      <c r="H254" s="99"/>
      <c r="I254" s="102"/>
      <c r="J254" s="119"/>
    </row>
    <row r="255" spans="1:10" s="16" customFormat="1" ht="14.25" x14ac:dyDescent="0.2">
      <c r="A255" s="89"/>
      <c r="B255" s="27"/>
      <c r="C255" s="98"/>
      <c r="D255" s="98"/>
      <c r="E255" s="98"/>
      <c r="F255" s="98"/>
      <c r="G255" s="98"/>
      <c r="H255" s="99"/>
      <c r="I255" s="102"/>
      <c r="J255" s="119"/>
    </row>
    <row r="256" spans="1:10" s="16" customFormat="1" ht="14.25" x14ac:dyDescent="0.2">
      <c r="A256" s="197"/>
      <c r="B256" s="148"/>
      <c r="C256" s="180"/>
      <c r="D256" s="180"/>
      <c r="E256" s="180"/>
      <c r="F256" s="180"/>
      <c r="G256" s="180"/>
      <c r="H256" s="181"/>
      <c r="I256" s="182"/>
      <c r="J256" s="183"/>
    </row>
    <row r="257" spans="1:10" s="16" customFormat="1" ht="15.75" x14ac:dyDescent="0.25">
      <c r="A257" s="195" t="s">
        <v>36</v>
      </c>
      <c r="B257" s="153">
        <f>SUM(C257:I257)</f>
        <v>0</v>
      </c>
      <c r="C257" s="184">
        <f t="shared" ref="C257:I257" si="10">SUM(C222:C255)</f>
        <v>0</v>
      </c>
      <c r="D257" s="184">
        <f t="shared" si="10"/>
        <v>0</v>
      </c>
      <c r="E257" s="184">
        <f t="shared" si="10"/>
        <v>0</v>
      </c>
      <c r="F257" s="184">
        <f t="shared" si="10"/>
        <v>0</v>
      </c>
      <c r="G257" s="184">
        <f t="shared" si="10"/>
        <v>0</v>
      </c>
      <c r="H257" s="184">
        <f t="shared" si="10"/>
        <v>0</v>
      </c>
      <c r="I257" s="184">
        <f t="shared" si="10"/>
        <v>0</v>
      </c>
      <c r="J257" s="185"/>
    </row>
    <row r="258" spans="1:10" s="16" customFormat="1" ht="15" thickBot="1" x14ac:dyDescent="0.25">
      <c r="A258" s="202"/>
      <c r="B258" s="203"/>
      <c r="C258" s="204"/>
      <c r="D258" s="204"/>
      <c r="E258" s="204"/>
      <c r="F258" s="204"/>
      <c r="G258" s="204"/>
      <c r="H258" s="204"/>
      <c r="I258" s="186"/>
      <c r="J258" s="160"/>
    </row>
    <row r="259" spans="1:10" s="16" customFormat="1" x14ac:dyDescent="0.2"/>
    <row r="260" spans="1:10" s="16" customFormat="1" x14ac:dyDescent="0.2"/>
    <row r="261" spans="1:10" s="16" customFormat="1" ht="30" customHeight="1" thickBot="1" x14ac:dyDescent="0.25"/>
    <row r="262" spans="1:10" s="16" customFormat="1" ht="12.75" customHeight="1" x14ac:dyDescent="0.2">
      <c r="A262" s="84"/>
      <c r="B262" s="25"/>
      <c r="C262" s="213" t="s">
        <v>87</v>
      </c>
      <c r="D262" s="213" t="s">
        <v>60</v>
      </c>
      <c r="E262" s="8"/>
      <c r="F262" s="8"/>
      <c r="G262" s="8"/>
      <c r="H262" s="57"/>
      <c r="I262" s="25"/>
      <c r="J262" s="218" t="s">
        <v>86</v>
      </c>
    </row>
    <row r="263" spans="1:10" s="16" customFormat="1" ht="25.5" x14ac:dyDescent="0.2">
      <c r="A263" s="85" t="s">
        <v>29</v>
      </c>
      <c r="B263" s="33" t="s">
        <v>30</v>
      </c>
      <c r="C263" s="214"/>
      <c r="D263" s="221"/>
      <c r="E263" s="34" t="s">
        <v>61</v>
      </c>
      <c r="F263" s="130" t="s">
        <v>62</v>
      </c>
      <c r="G263" s="35" t="s">
        <v>63</v>
      </c>
      <c r="H263" s="37" t="s">
        <v>34</v>
      </c>
      <c r="I263" s="33" t="s">
        <v>35</v>
      </c>
      <c r="J263" s="219"/>
    </row>
    <row r="264" spans="1:10" s="16" customFormat="1" ht="13.5" thickBot="1" x14ac:dyDescent="0.25">
      <c r="A264" s="10"/>
      <c r="B264" s="26"/>
      <c r="C264" s="215"/>
      <c r="D264" s="222"/>
      <c r="E264" s="11"/>
      <c r="F264" s="11"/>
      <c r="G264" s="11"/>
      <c r="H264" s="58"/>
      <c r="I264" s="26"/>
      <c r="J264" s="220"/>
    </row>
    <row r="265" spans="1:10" s="16" customFormat="1" ht="14.25" x14ac:dyDescent="0.2">
      <c r="A265" s="187"/>
      <c r="B265" s="175"/>
      <c r="C265" s="196"/>
      <c r="D265" s="196"/>
      <c r="E265" s="196"/>
      <c r="F265" s="196"/>
      <c r="G265" s="196"/>
      <c r="H265" s="201"/>
      <c r="I265" s="162"/>
      <c r="J265" s="188"/>
    </row>
    <row r="266" spans="1:10" s="16" customFormat="1" ht="15.75" x14ac:dyDescent="0.25">
      <c r="A266" s="199"/>
      <c r="B266" s="167" t="s">
        <v>39</v>
      </c>
      <c r="C266" s="190">
        <f t="shared" ref="C266:I266" si="11">C257</f>
        <v>0</v>
      </c>
      <c r="D266" s="190">
        <f t="shared" si="11"/>
        <v>0</v>
      </c>
      <c r="E266" s="190">
        <f t="shared" si="11"/>
        <v>0</v>
      </c>
      <c r="F266" s="190">
        <f t="shared" si="11"/>
        <v>0</v>
      </c>
      <c r="G266" s="190">
        <f t="shared" si="11"/>
        <v>0</v>
      </c>
      <c r="H266" s="190">
        <f t="shared" si="11"/>
        <v>0</v>
      </c>
      <c r="I266" s="190">
        <f t="shared" si="11"/>
        <v>0</v>
      </c>
      <c r="J266" s="191"/>
    </row>
    <row r="267" spans="1:10" s="16" customFormat="1" ht="14.25" x14ac:dyDescent="0.2">
      <c r="A267" s="192"/>
      <c r="B267" s="176"/>
      <c r="C267" s="193"/>
      <c r="D267" s="193"/>
      <c r="E267" s="193"/>
      <c r="F267" s="193"/>
      <c r="G267" s="193"/>
      <c r="H267" s="193"/>
      <c r="I267" s="193"/>
      <c r="J267" s="194"/>
    </row>
    <row r="268" spans="1:10" s="16" customFormat="1" ht="14.25" x14ac:dyDescent="0.2">
      <c r="A268" s="89"/>
      <c r="B268" s="27"/>
      <c r="C268" s="100"/>
      <c r="D268" s="98"/>
      <c r="E268" s="98"/>
      <c r="F268" s="98"/>
      <c r="G268" s="98"/>
      <c r="H268" s="99"/>
      <c r="I268" s="102"/>
      <c r="J268" s="119"/>
    </row>
    <row r="269" spans="1:10" s="16" customFormat="1" ht="14.25" x14ac:dyDescent="0.2">
      <c r="A269" s="89"/>
      <c r="B269" s="27"/>
      <c r="C269" s="98"/>
      <c r="D269" s="98"/>
      <c r="E269" s="98"/>
      <c r="F269" s="98"/>
      <c r="G269" s="98"/>
      <c r="H269" s="99"/>
      <c r="I269" s="102"/>
      <c r="J269" s="119"/>
    </row>
    <row r="270" spans="1:10" s="16" customFormat="1" ht="14.25" x14ac:dyDescent="0.2">
      <c r="A270" s="89"/>
      <c r="B270" s="27"/>
      <c r="C270" s="98"/>
      <c r="D270" s="98"/>
      <c r="E270" s="98"/>
      <c r="F270" s="98"/>
      <c r="G270" s="98"/>
      <c r="H270" s="99"/>
      <c r="I270" s="102"/>
      <c r="J270" s="119"/>
    </row>
    <row r="271" spans="1:10" s="16" customFormat="1" ht="14.25" x14ac:dyDescent="0.2">
      <c r="A271" s="89"/>
      <c r="B271" s="27"/>
      <c r="C271" s="98"/>
      <c r="D271" s="98"/>
      <c r="E271" s="98"/>
      <c r="F271" s="98"/>
      <c r="G271" s="98"/>
      <c r="H271" s="99"/>
      <c r="I271" s="102"/>
      <c r="J271" s="119"/>
    </row>
    <row r="272" spans="1:10" s="16" customFormat="1" ht="14.25" x14ac:dyDescent="0.2">
      <c r="A272" s="89"/>
      <c r="B272" s="27"/>
      <c r="C272" s="98"/>
      <c r="D272" s="98"/>
      <c r="E272" s="98"/>
      <c r="F272" s="98"/>
      <c r="G272" s="98"/>
      <c r="H272" s="99"/>
      <c r="I272" s="102"/>
      <c r="J272" s="119"/>
    </row>
    <row r="273" spans="1:10" s="16" customFormat="1" ht="14.25" x14ac:dyDescent="0.2">
      <c r="A273" s="89"/>
      <c r="B273" s="27"/>
      <c r="C273" s="98"/>
      <c r="D273" s="98"/>
      <c r="E273" s="98"/>
      <c r="F273" s="98"/>
      <c r="G273" s="98"/>
      <c r="H273" s="99"/>
      <c r="I273" s="102"/>
      <c r="J273" s="119"/>
    </row>
    <row r="274" spans="1:10" s="16" customFormat="1" ht="14.25" x14ac:dyDescent="0.2">
      <c r="A274" s="89"/>
      <c r="B274" s="27"/>
      <c r="C274" s="98"/>
      <c r="D274" s="98"/>
      <c r="E274" s="98"/>
      <c r="F274" s="98"/>
      <c r="G274" s="98"/>
      <c r="H274" s="99"/>
      <c r="I274" s="102"/>
      <c r="J274" s="119"/>
    </row>
    <row r="275" spans="1:10" s="16" customFormat="1" ht="14.25" x14ac:dyDescent="0.2">
      <c r="A275" s="89"/>
      <c r="B275" s="27"/>
      <c r="C275" s="98"/>
      <c r="D275" s="98"/>
      <c r="E275" s="98"/>
      <c r="F275" s="98"/>
      <c r="G275" s="98"/>
      <c r="H275" s="99"/>
      <c r="I275" s="102"/>
      <c r="J275" s="119"/>
    </row>
    <row r="276" spans="1:10" s="16" customFormat="1" ht="14.25" x14ac:dyDescent="0.2">
      <c r="A276" s="89"/>
      <c r="B276" s="27"/>
      <c r="C276" s="98"/>
      <c r="D276" s="98"/>
      <c r="E276" s="98"/>
      <c r="F276" s="98"/>
      <c r="G276" s="98"/>
      <c r="H276" s="99"/>
      <c r="I276" s="102"/>
      <c r="J276" s="119"/>
    </row>
    <row r="277" spans="1:10" s="16" customFormat="1" ht="14.25" x14ac:dyDescent="0.2">
      <c r="A277" s="89"/>
      <c r="B277" s="27"/>
      <c r="C277" s="98"/>
      <c r="D277" s="98"/>
      <c r="E277" s="98"/>
      <c r="F277" s="98"/>
      <c r="G277" s="98"/>
      <c r="H277" s="99"/>
      <c r="I277" s="102"/>
      <c r="J277" s="119"/>
    </row>
    <row r="278" spans="1:10" s="16" customFormat="1" ht="14.25" x14ac:dyDescent="0.2">
      <c r="A278" s="89"/>
      <c r="B278" s="27"/>
      <c r="C278" s="98"/>
      <c r="D278" s="98"/>
      <c r="E278" s="98"/>
      <c r="F278" s="98"/>
      <c r="G278" s="98"/>
      <c r="H278" s="99"/>
      <c r="I278" s="102"/>
      <c r="J278" s="119"/>
    </row>
    <row r="279" spans="1:10" s="16" customFormat="1" ht="14.25" x14ac:dyDescent="0.2">
      <c r="A279" s="89"/>
      <c r="B279" s="27"/>
      <c r="C279" s="98"/>
      <c r="D279" s="98"/>
      <c r="E279" s="98"/>
      <c r="F279" s="98"/>
      <c r="G279" s="98"/>
      <c r="H279" s="99"/>
      <c r="I279" s="102"/>
      <c r="J279" s="119"/>
    </row>
    <row r="280" spans="1:10" s="16" customFormat="1" ht="14.25" x14ac:dyDescent="0.2">
      <c r="A280" s="89"/>
      <c r="B280" s="27"/>
      <c r="C280" s="98"/>
      <c r="D280" s="98"/>
      <c r="E280" s="98"/>
      <c r="F280" s="98"/>
      <c r="G280" s="98"/>
      <c r="H280" s="99"/>
      <c r="I280" s="102"/>
      <c r="J280" s="119"/>
    </row>
    <row r="281" spans="1:10" s="16" customFormat="1" ht="14.25" x14ac:dyDescent="0.2">
      <c r="A281" s="89"/>
      <c r="B281" s="27"/>
      <c r="C281" s="98"/>
      <c r="D281" s="98"/>
      <c r="E281" s="98"/>
      <c r="F281" s="98"/>
      <c r="G281" s="98"/>
      <c r="H281" s="99"/>
      <c r="I281" s="102"/>
      <c r="J281" s="119"/>
    </row>
    <row r="282" spans="1:10" s="16" customFormat="1" ht="14.25" x14ac:dyDescent="0.2">
      <c r="A282" s="89"/>
      <c r="B282" s="27"/>
      <c r="C282" s="98"/>
      <c r="D282" s="98"/>
      <c r="E282" s="98"/>
      <c r="F282" s="98"/>
      <c r="G282" s="98"/>
      <c r="H282" s="99"/>
      <c r="I282" s="102"/>
      <c r="J282" s="119"/>
    </row>
    <row r="283" spans="1:10" s="16" customFormat="1" ht="14.25" x14ac:dyDescent="0.2">
      <c r="A283" s="89"/>
      <c r="B283" s="27"/>
      <c r="C283" s="98"/>
      <c r="D283" s="98"/>
      <c r="E283" s="98"/>
      <c r="F283" s="98"/>
      <c r="G283" s="98"/>
      <c r="H283" s="99"/>
      <c r="I283" s="102"/>
      <c r="J283" s="119"/>
    </row>
    <row r="284" spans="1:10" s="16" customFormat="1" ht="14.25" x14ac:dyDescent="0.2">
      <c r="A284" s="89"/>
      <c r="B284" s="27"/>
      <c r="C284" s="98"/>
      <c r="D284" s="98"/>
      <c r="E284" s="98"/>
      <c r="F284" s="98"/>
      <c r="G284" s="98"/>
      <c r="H284" s="99"/>
      <c r="I284" s="102"/>
      <c r="J284" s="119"/>
    </row>
    <row r="285" spans="1:10" s="16" customFormat="1" ht="14.25" x14ac:dyDescent="0.2">
      <c r="A285" s="89"/>
      <c r="B285" s="27"/>
      <c r="C285" s="98"/>
      <c r="D285" s="98"/>
      <c r="E285" s="98"/>
      <c r="F285" s="98"/>
      <c r="G285" s="98"/>
      <c r="H285" s="99"/>
      <c r="I285" s="102"/>
      <c r="J285" s="119"/>
    </row>
    <row r="286" spans="1:10" s="16" customFormat="1" ht="14.25" x14ac:dyDescent="0.2">
      <c r="A286" s="89"/>
      <c r="B286" s="27"/>
      <c r="C286" s="98"/>
      <c r="D286" s="98"/>
      <c r="E286" s="98"/>
      <c r="F286" s="98"/>
      <c r="G286" s="98"/>
      <c r="H286" s="99"/>
      <c r="I286" s="102"/>
      <c r="J286" s="119"/>
    </row>
    <row r="287" spans="1:10" s="16" customFormat="1" ht="14.25" x14ac:dyDescent="0.2">
      <c r="A287" s="89"/>
      <c r="B287" s="27"/>
      <c r="C287" s="98"/>
      <c r="D287" s="98"/>
      <c r="E287" s="98"/>
      <c r="F287" s="98"/>
      <c r="G287" s="98"/>
      <c r="H287" s="99"/>
      <c r="I287" s="102"/>
      <c r="J287" s="119"/>
    </row>
    <row r="288" spans="1:10" s="16" customFormat="1" ht="14.25" x14ac:dyDescent="0.2">
      <c r="A288" s="89"/>
      <c r="B288" s="27"/>
      <c r="C288" s="98"/>
      <c r="D288" s="98"/>
      <c r="E288" s="98"/>
      <c r="F288" s="98"/>
      <c r="G288" s="98"/>
      <c r="H288" s="99"/>
      <c r="I288" s="102"/>
      <c r="J288" s="119"/>
    </row>
    <row r="289" spans="1:10" s="16" customFormat="1" ht="14.25" x14ac:dyDescent="0.2">
      <c r="A289" s="89"/>
      <c r="B289" s="27"/>
      <c r="C289" s="98"/>
      <c r="D289" s="98"/>
      <c r="E289" s="98"/>
      <c r="F289" s="98"/>
      <c r="G289" s="98"/>
      <c r="H289" s="99"/>
      <c r="I289" s="102"/>
      <c r="J289" s="119"/>
    </row>
    <row r="290" spans="1:10" s="16" customFormat="1" ht="14.25" x14ac:dyDescent="0.2">
      <c r="A290" s="89"/>
      <c r="B290" s="27"/>
      <c r="C290" s="98"/>
      <c r="D290" s="98"/>
      <c r="E290" s="98"/>
      <c r="F290" s="98"/>
      <c r="G290" s="98"/>
      <c r="H290" s="99"/>
      <c r="I290" s="102"/>
      <c r="J290" s="119"/>
    </row>
    <row r="291" spans="1:10" s="16" customFormat="1" ht="14.25" x14ac:dyDescent="0.2">
      <c r="A291" s="89"/>
      <c r="B291" s="27"/>
      <c r="C291" s="98"/>
      <c r="D291" s="98"/>
      <c r="E291" s="98"/>
      <c r="F291" s="98"/>
      <c r="G291" s="98"/>
      <c r="H291" s="99"/>
      <c r="I291" s="102"/>
      <c r="J291" s="119"/>
    </row>
    <row r="292" spans="1:10" s="16" customFormat="1" ht="14.25" x14ac:dyDescent="0.2">
      <c r="A292" s="89"/>
      <c r="B292" s="27"/>
      <c r="C292" s="98"/>
      <c r="D292" s="98"/>
      <c r="E292" s="98"/>
      <c r="F292" s="98"/>
      <c r="G292" s="98"/>
      <c r="H292" s="99"/>
      <c r="I292" s="102"/>
      <c r="J292" s="119"/>
    </row>
    <row r="293" spans="1:10" s="16" customFormat="1" ht="14.25" x14ac:dyDescent="0.2">
      <c r="A293" s="89"/>
      <c r="B293" s="27"/>
      <c r="C293" s="98"/>
      <c r="D293" s="98"/>
      <c r="E293" s="98"/>
      <c r="F293" s="98"/>
      <c r="G293" s="98"/>
      <c r="H293" s="99"/>
      <c r="I293" s="102"/>
      <c r="J293" s="119"/>
    </row>
    <row r="294" spans="1:10" s="16" customFormat="1" ht="14.25" x14ac:dyDescent="0.2">
      <c r="A294" s="89"/>
      <c r="B294" s="27"/>
      <c r="C294" s="98"/>
      <c r="D294" s="98"/>
      <c r="E294" s="98"/>
      <c r="F294" s="98"/>
      <c r="G294" s="98"/>
      <c r="H294" s="99"/>
      <c r="I294" s="102"/>
      <c r="J294" s="119"/>
    </row>
    <row r="295" spans="1:10" s="16" customFormat="1" ht="14.25" x14ac:dyDescent="0.2">
      <c r="A295" s="89"/>
      <c r="B295" s="27"/>
      <c r="C295" s="98"/>
      <c r="D295" s="98"/>
      <c r="E295" s="98"/>
      <c r="F295" s="98"/>
      <c r="G295" s="98"/>
      <c r="H295" s="99"/>
      <c r="I295" s="102"/>
      <c r="J295" s="119"/>
    </row>
    <row r="296" spans="1:10" s="16" customFormat="1" ht="14.25" x14ac:dyDescent="0.2">
      <c r="A296" s="89"/>
      <c r="B296" s="27"/>
      <c r="C296" s="98"/>
      <c r="D296" s="98"/>
      <c r="E296" s="98"/>
      <c r="F296" s="98"/>
      <c r="G296" s="98"/>
      <c r="H296" s="99"/>
      <c r="I296" s="102"/>
      <c r="J296" s="119"/>
    </row>
    <row r="297" spans="1:10" s="16" customFormat="1" ht="14.25" x14ac:dyDescent="0.2">
      <c r="A297" s="89"/>
      <c r="B297" s="27"/>
      <c r="C297" s="98"/>
      <c r="D297" s="98"/>
      <c r="E297" s="98"/>
      <c r="F297" s="98"/>
      <c r="G297" s="98"/>
      <c r="H297" s="99"/>
      <c r="I297" s="102"/>
      <c r="J297" s="119"/>
    </row>
    <row r="298" spans="1:10" s="16" customFormat="1" ht="14.25" x14ac:dyDescent="0.2">
      <c r="A298" s="89"/>
      <c r="B298" s="27"/>
      <c r="C298" s="98"/>
      <c r="D298" s="98"/>
      <c r="E298" s="98"/>
      <c r="F298" s="98"/>
      <c r="G298" s="98"/>
      <c r="H298" s="99"/>
      <c r="I298" s="102"/>
      <c r="J298" s="119"/>
    </row>
    <row r="299" spans="1:10" s="16" customFormat="1" ht="14.25" x14ac:dyDescent="0.2">
      <c r="A299" s="89"/>
      <c r="B299" s="27"/>
      <c r="C299" s="98"/>
      <c r="D299" s="98"/>
      <c r="E299" s="98"/>
      <c r="F299" s="98"/>
      <c r="G299" s="98"/>
      <c r="H299" s="99"/>
      <c r="I299" s="102"/>
      <c r="J299" s="119"/>
    </row>
    <row r="300" spans="1:10" s="16" customFormat="1" ht="14.25" x14ac:dyDescent="0.2">
      <c r="A300" s="197"/>
      <c r="B300" s="148"/>
      <c r="C300" s="180"/>
      <c r="D300" s="180"/>
      <c r="E300" s="180"/>
      <c r="F300" s="180"/>
      <c r="G300" s="180"/>
      <c r="H300" s="181"/>
      <c r="I300" s="182"/>
      <c r="J300" s="183"/>
    </row>
    <row r="301" spans="1:10" s="16" customFormat="1" ht="15.75" x14ac:dyDescent="0.25">
      <c r="A301" s="195" t="s">
        <v>36</v>
      </c>
      <c r="B301" s="153">
        <f>SUM(C301:I301)</f>
        <v>0</v>
      </c>
      <c r="C301" s="184">
        <f t="shared" ref="C301:I301" si="12">SUM(C266:C299)</f>
        <v>0</v>
      </c>
      <c r="D301" s="184">
        <f t="shared" si="12"/>
        <v>0</v>
      </c>
      <c r="E301" s="184">
        <f t="shared" si="12"/>
        <v>0</v>
      </c>
      <c r="F301" s="184">
        <f t="shared" si="12"/>
        <v>0</v>
      </c>
      <c r="G301" s="184">
        <f t="shared" si="12"/>
        <v>0</v>
      </c>
      <c r="H301" s="184">
        <f t="shared" si="12"/>
        <v>0</v>
      </c>
      <c r="I301" s="184">
        <f t="shared" si="12"/>
        <v>0</v>
      </c>
      <c r="J301" s="185"/>
    </row>
    <row r="302" spans="1:10" s="16" customFormat="1" ht="15" thickBot="1" x14ac:dyDescent="0.25">
      <c r="A302" s="202"/>
      <c r="B302" s="203"/>
      <c r="C302" s="204"/>
      <c r="D302" s="204"/>
      <c r="E302" s="204"/>
      <c r="F302" s="204"/>
      <c r="G302" s="204"/>
      <c r="H302" s="204"/>
      <c r="I302" s="186"/>
      <c r="J302" s="160"/>
    </row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/>
    <row r="579" spans="1:1" s="16" customFormat="1" x14ac:dyDescent="0.2">
      <c r="A579" s="16">
        <v>1</v>
      </c>
    </row>
    <row r="580" spans="1:1" s="16" customFormat="1" x14ac:dyDescent="0.2">
      <c r="A580" s="16">
        <v>2</v>
      </c>
    </row>
    <row r="581" spans="1:1" s="16" customFormat="1" x14ac:dyDescent="0.2">
      <c r="A581" s="16">
        <v>3</v>
      </c>
    </row>
    <row r="582" spans="1:1" s="16" customFormat="1" x14ac:dyDescent="0.2">
      <c r="A582" s="120">
        <v>4</v>
      </c>
    </row>
    <row r="583" spans="1:1" s="16" customFormat="1" x14ac:dyDescent="0.2">
      <c r="A583" s="120">
        <v>5</v>
      </c>
    </row>
    <row r="584" spans="1:1" s="16" customFormat="1" x14ac:dyDescent="0.2">
      <c r="A584" s="120">
        <v>6</v>
      </c>
    </row>
    <row r="585" spans="1:1" s="16" customFormat="1" x14ac:dyDescent="0.2">
      <c r="A585" s="120">
        <v>7</v>
      </c>
    </row>
    <row r="586" spans="1:1" s="16" customFormat="1" x14ac:dyDescent="0.2">
      <c r="A586" s="120">
        <v>8</v>
      </c>
    </row>
    <row r="587" spans="1:1" s="16" customFormat="1" x14ac:dyDescent="0.2">
      <c r="A587" s="120">
        <v>9</v>
      </c>
    </row>
    <row r="588" spans="1:1" s="16" customFormat="1" x14ac:dyDescent="0.2">
      <c r="A588" s="120">
        <v>10</v>
      </c>
    </row>
    <row r="589" spans="1:1" s="16" customFormat="1" x14ac:dyDescent="0.2"/>
    <row r="590" spans="1:1" s="16" customFormat="1" x14ac:dyDescent="0.2"/>
    <row r="591" spans="1:1" s="16" customFormat="1" x14ac:dyDescent="0.2"/>
    <row r="592" spans="1:1" s="16" customFormat="1" x14ac:dyDescent="0.2">
      <c r="A592" s="120"/>
    </row>
    <row r="593" spans="1:1" s="16" customFormat="1" x14ac:dyDescent="0.2">
      <c r="A593" s="120"/>
    </row>
    <row r="594" spans="1:1" s="16" customFormat="1" x14ac:dyDescent="0.2">
      <c r="A594" s="120"/>
    </row>
    <row r="595" spans="1:1" s="16" customFormat="1" x14ac:dyDescent="0.2">
      <c r="A595" s="120"/>
    </row>
    <row r="596" spans="1:1" s="16" customFormat="1" x14ac:dyDescent="0.2">
      <c r="A596" s="120"/>
    </row>
    <row r="597" spans="1:1" s="16" customFormat="1" x14ac:dyDescent="0.2">
      <c r="A597" s="120"/>
    </row>
    <row r="598" spans="1:1" s="16" customFormat="1" x14ac:dyDescent="0.2">
      <c r="A598" s="120"/>
    </row>
    <row r="599" spans="1:1" s="16" customFormat="1" x14ac:dyDescent="0.2">
      <c r="A599" s="120"/>
    </row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</sheetData>
  <mergeCells count="25">
    <mergeCell ref="C130:C132"/>
    <mergeCell ref="D130:D132"/>
    <mergeCell ref="C42:C44"/>
    <mergeCell ref="D42:D44"/>
    <mergeCell ref="C86:C88"/>
    <mergeCell ref="D86:D88"/>
    <mergeCell ref="A2:I2"/>
    <mergeCell ref="A4:I4"/>
    <mergeCell ref="D10:D12"/>
    <mergeCell ref="C10:C12"/>
    <mergeCell ref="A6:I6"/>
    <mergeCell ref="A8:I8"/>
    <mergeCell ref="C262:C264"/>
    <mergeCell ref="D262:D264"/>
    <mergeCell ref="C174:C176"/>
    <mergeCell ref="D174:D176"/>
    <mergeCell ref="C218:C220"/>
    <mergeCell ref="D218:D220"/>
    <mergeCell ref="J86:J88"/>
    <mergeCell ref="J130:J132"/>
    <mergeCell ref="J10:J12"/>
    <mergeCell ref="J42:J44"/>
    <mergeCell ref="J262:J264"/>
    <mergeCell ref="J174:J176"/>
    <mergeCell ref="J218:J220"/>
  </mergeCells>
  <phoneticPr fontId="23" type="noConversion"/>
  <dataValidations count="1">
    <dataValidation type="list" allowBlank="1" showInputMessage="1" showErrorMessage="1" sqref="J13:J35 J268:J299 J224:J255 J180:J211 J136:J167 J92:J123 J48:J79" xr:uid="{00000000-0002-0000-0200-000000000000}">
      <formula1>$A$579:$A$588</formula1>
    </dataValidation>
  </dataValidations>
  <printOptions gridLinesSet="0"/>
  <pageMargins left="0.19685039370078741" right="0.19685039370078741" top="0.35433070866141736" bottom="0.94488188976377963" header="0.15748031496062992" footer="0"/>
  <pageSetup paperSize="9" scale="77" orientation="landscape" horizontalDpi="4294967292" verticalDpi="300" r:id="rId1"/>
  <headerFooter alignWithMargins="0">
    <oddFooter>Página &amp;P</oddFooter>
  </headerFooter>
  <rowBreaks count="6" manualBreakCount="6">
    <brk id="38" max="9" man="1"/>
    <brk id="82" max="9" man="1"/>
    <brk id="126" max="9" man="1"/>
    <brk id="170" max="9" man="1"/>
    <brk id="214" max="9" man="1"/>
    <brk id="2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opLeftCell="A25" zoomScaleNormal="100" workbookViewId="0">
      <selection activeCell="A38" sqref="A38"/>
    </sheetView>
  </sheetViews>
  <sheetFormatPr baseColWidth="10" defaultRowHeight="12.75" x14ac:dyDescent="0.2"/>
  <cols>
    <col min="1" max="1" width="8.5703125" customWidth="1"/>
    <col min="2" max="2" width="16" customWidth="1"/>
    <col min="3" max="3" width="13.85546875" bestFit="1" customWidth="1"/>
    <col min="4" max="4" width="13" bestFit="1" customWidth="1"/>
    <col min="6" max="6" width="2.140625" style="16" customWidth="1"/>
    <col min="8" max="8" width="4.7109375" style="16" customWidth="1"/>
    <col min="9" max="9" width="14.5703125" bestFit="1" customWidth="1"/>
  </cols>
  <sheetData>
    <row r="1" spans="1:9" ht="18" x14ac:dyDescent="0.25">
      <c r="A1" s="95" t="s">
        <v>40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2"/>
    </row>
    <row r="3" spans="1:9" ht="15" x14ac:dyDescent="0.2">
      <c r="B3" s="39" t="s">
        <v>96</v>
      </c>
      <c r="C3" s="18"/>
      <c r="E3" s="43"/>
      <c r="H3" s="44" t="s">
        <v>3</v>
      </c>
      <c r="I3" s="136">
        <f>G20</f>
        <v>0</v>
      </c>
    </row>
    <row r="4" spans="1:9" x14ac:dyDescent="0.2">
      <c r="H4" s="45"/>
      <c r="I4" s="137"/>
    </row>
    <row r="5" spans="1:9" ht="18" x14ac:dyDescent="0.25">
      <c r="A5" s="90" t="s">
        <v>4</v>
      </c>
      <c r="B5" s="39" t="s">
        <v>41</v>
      </c>
      <c r="C5" s="2"/>
      <c r="D5" s="40"/>
      <c r="E5" s="40"/>
      <c r="H5" s="44" t="s">
        <v>3</v>
      </c>
      <c r="I5" s="136">
        <f>SARRERAK!B168</f>
        <v>0</v>
      </c>
    </row>
    <row r="6" spans="1:9" x14ac:dyDescent="0.2">
      <c r="D6" s="16"/>
      <c r="E6" s="16"/>
      <c r="H6" s="46"/>
      <c r="I6" s="138"/>
    </row>
    <row r="7" spans="1:9" ht="18" x14ac:dyDescent="0.25">
      <c r="A7" s="90" t="s">
        <v>5</v>
      </c>
      <c r="B7" s="39" t="s">
        <v>42</v>
      </c>
      <c r="C7" s="2"/>
      <c r="D7" s="40"/>
      <c r="E7" s="40"/>
      <c r="H7" s="44" t="s">
        <v>2</v>
      </c>
      <c r="I7" s="136">
        <f>GASTUAK!B301</f>
        <v>0</v>
      </c>
    </row>
    <row r="8" spans="1:9" ht="18" customHeight="1" x14ac:dyDescent="0.2">
      <c r="H8"/>
      <c r="I8" s="137"/>
    </row>
    <row r="9" spans="1:9" x14ac:dyDescent="0.2">
      <c r="H9" s="15"/>
      <c r="I9" s="139"/>
    </row>
    <row r="10" spans="1:9" ht="25.5" x14ac:dyDescent="0.35">
      <c r="B10" s="1" t="s">
        <v>92</v>
      </c>
      <c r="G10" s="82"/>
      <c r="H10" s="41" t="s">
        <v>1</v>
      </c>
      <c r="I10" s="140">
        <f>(I3+I5-I7)</f>
        <v>0</v>
      </c>
    </row>
    <row r="12" spans="1:9" ht="15.75" x14ac:dyDescent="0.25">
      <c r="A12" s="7" t="s">
        <v>43</v>
      </c>
      <c r="B12" s="7"/>
      <c r="C12" s="7"/>
      <c r="D12" s="7"/>
      <c r="E12" s="7"/>
      <c r="F12" s="23"/>
      <c r="G12" s="7"/>
      <c r="H12" s="23"/>
      <c r="I12" s="7"/>
    </row>
    <row r="13" spans="1:9" x14ac:dyDescent="0.2">
      <c r="G13" s="128" t="s">
        <v>93</v>
      </c>
      <c r="H13" s="22"/>
      <c r="I13" s="128" t="s">
        <v>97</v>
      </c>
    </row>
    <row r="14" spans="1:9" ht="17.25" customHeight="1" x14ac:dyDescent="0.2">
      <c r="A14" s="1" t="s">
        <v>44</v>
      </c>
      <c r="C14" s="16"/>
      <c r="D14" s="16"/>
      <c r="E14" s="16"/>
      <c r="G14" s="79"/>
      <c r="I14" s="3"/>
    </row>
    <row r="15" spans="1:9" ht="18" customHeight="1" x14ac:dyDescent="0.2">
      <c r="A15" s="1" t="s">
        <v>45</v>
      </c>
      <c r="C15" s="21"/>
      <c r="D15" s="20"/>
      <c r="E15" s="20"/>
      <c r="G15" s="80"/>
      <c r="H15" s="77"/>
      <c r="I15" s="141"/>
    </row>
    <row r="16" spans="1:9" ht="17.25" customHeight="1" x14ac:dyDescent="0.2">
      <c r="A16" s="1" t="s">
        <v>45</v>
      </c>
      <c r="C16" s="21"/>
      <c r="D16" s="20"/>
      <c r="E16" s="14"/>
      <c r="G16" s="79"/>
      <c r="H16" s="77"/>
      <c r="I16" s="142"/>
    </row>
    <row r="17" spans="1:9" ht="18" customHeight="1" x14ac:dyDescent="0.2">
      <c r="A17" s="1" t="s">
        <v>45</v>
      </c>
      <c r="C17" s="21"/>
      <c r="D17" s="20"/>
      <c r="E17" s="14"/>
      <c r="G17" s="79"/>
      <c r="H17" s="77"/>
      <c r="I17" s="142"/>
    </row>
    <row r="18" spans="1:9" ht="18" customHeight="1" x14ac:dyDescent="0.2">
      <c r="A18" s="39" t="s">
        <v>46</v>
      </c>
      <c r="C18" s="21"/>
      <c r="D18" s="16"/>
      <c r="E18" s="16"/>
      <c r="G18" s="79"/>
      <c r="H18" s="77"/>
      <c r="I18" s="142"/>
    </row>
    <row r="19" spans="1:9" ht="18" customHeight="1" x14ac:dyDescent="0.2">
      <c r="A19" s="1"/>
      <c r="C19" s="17"/>
      <c r="G19" s="14"/>
      <c r="I19" s="143"/>
    </row>
    <row r="20" spans="1:9" ht="25.5" x14ac:dyDescent="0.35">
      <c r="A20" s="1" t="s">
        <v>47</v>
      </c>
      <c r="F20" s="42" t="s">
        <v>3</v>
      </c>
      <c r="G20" s="129">
        <f>SUM(G15:G18)</f>
        <v>0</v>
      </c>
      <c r="H20" s="81" t="s">
        <v>1</v>
      </c>
      <c r="I20" s="144">
        <f>SUM(I15:I18)</f>
        <v>0</v>
      </c>
    </row>
    <row r="21" spans="1:9" ht="21.75" customHeight="1" x14ac:dyDescent="0.35">
      <c r="A21" s="48" t="s">
        <v>48</v>
      </c>
    </row>
    <row r="22" spans="1:9" ht="22.5" customHeight="1" thickBot="1" x14ac:dyDescent="0.25">
      <c r="A22" s="223" t="s">
        <v>49</v>
      </c>
      <c r="B22" s="223"/>
      <c r="C22" s="223"/>
      <c r="D22" s="223"/>
      <c r="E22" s="223"/>
      <c r="F22" s="223"/>
      <c r="G22" s="223"/>
      <c r="H22" s="223"/>
      <c r="I22" s="223"/>
    </row>
    <row r="23" spans="1:9" ht="42.6" customHeight="1" thickBot="1" x14ac:dyDescent="0.25">
      <c r="A23" s="224" t="s">
        <v>50</v>
      </c>
      <c r="B23" s="225"/>
      <c r="C23" s="83" t="s">
        <v>51</v>
      </c>
      <c r="D23" s="83" t="s">
        <v>85</v>
      </c>
      <c r="E23" s="94" t="s">
        <v>52</v>
      </c>
      <c r="F23" s="226" t="s">
        <v>53</v>
      </c>
      <c r="G23" s="226"/>
      <c r="H23" s="226"/>
      <c r="I23" s="207" t="s">
        <v>98</v>
      </c>
    </row>
    <row r="24" spans="1:9" ht="18" customHeight="1" x14ac:dyDescent="0.2">
      <c r="A24" s="227"/>
      <c r="B24" s="228"/>
      <c r="C24" s="49"/>
      <c r="D24" s="49"/>
      <c r="E24" s="49"/>
      <c r="F24" s="228"/>
      <c r="G24" s="228"/>
      <c r="H24" s="228"/>
      <c r="I24" s="50"/>
    </row>
    <row r="25" spans="1:9" ht="18" customHeight="1" x14ac:dyDescent="0.2">
      <c r="A25" s="229"/>
      <c r="B25" s="230"/>
      <c r="C25" s="51"/>
      <c r="D25" s="51"/>
      <c r="E25" s="51"/>
      <c r="F25" s="230"/>
      <c r="G25" s="230"/>
      <c r="H25" s="230"/>
      <c r="I25" s="52"/>
    </row>
    <row r="26" spans="1:9" ht="18" customHeight="1" x14ac:dyDescent="0.2">
      <c r="A26" s="231"/>
      <c r="B26" s="232"/>
      <c r="C26" s="55"/>
      <c r="D26" s="55"/>
      <c r="E26" s="55"/>
      <c r="F26" s="233"/>
      <c r="G26" s="234"/>
      <c r="H26" s="232"/>
      <c r="I26" s="56"/>
    </row>
    <row r="27" spans="1:9" ht="18" customHeight="1" thickBot="1" x14ac:dyDescent="0.25">
      <c r="A27" s="235"/>
      <c r="B27" s="236"/>
      <c r="C27" s="53"/>
      <c r="D27" s="53"/>
      <c r="E27" s="53"/>
      <c r="F27" s="236"/>
      <c r="G27" s="236"/>
      <c r="H27" s="236"/>
      <c r="I27" s="54"/>
    </row>
    <row r="28" spans="1:9" ht="10.5" customHeight="1" x14ac:dyDescent="0.2">
      <c r="A28" s="93"/>
      <c r="B28" s="93"/>
      <c r="C28" s="57"/>
      <c r="D28" s="57"/>
      <c r="E28" s="57"/>
      <c r="F28" s="93"/>
      <c r="G28" s="93"/>
      <c r="H28" s="93"/>
      <c r="I28" s="57"/>
    </row>
    <row r="29" spans="1:9" ht="20.25" customHeight="1" x14ac:dyDescent="0.2">
      <c r="A29" s="92"/>
      <c r="B29" s="92"/>
      <c r="C29" s="92"/>
      <c r="D29" s="92"/>
      <c r="E29" s="92"/>
      <c r="F29" s="92"/>
      <c r="G29" s="92"/>
      <c r="H29" s="16" t="s">
        <v>84</v>
      </c>
      <c r="I29" s="16"/>
    </row>
    <row r="30" spans="1:9" ht="14.25" customHeight="1" x14ac:dyDescent="0.2">
      <c r="A30" t="s">
        <v>54</v>
      </c>
    </row>
    <row r="36" spans="1:9" ht="8.25" customHeight="1" x14ac:dyDescent="0.2"/>
    <row r="37" spans="1:9" ht="6.75" customHeight="1" x14ac:dyDescent="0.2"/>
    <row r="38" spans="1:9" x14ac:dyDescent="0.2">
      <c r="A38" t="s">
        <v>99</v>
      </c>
    </row>
    <row r="39" spans="1:9" ht="5.25" customHeight="1" x14ac:dyDescent="0.2">
      <c r="I39" s="18"/>
    </row>
    <row r="40" spans="1:9" ht="9" customHeight="1" x14ac:dyDescent="0.2"/>
    <row r="41" spans="1:9" ht="15" customHeight="1" x14ac:dyDescent="0.2">
      <c r="B41" s="2" t="s">
        <v>55</v>
      </c>
      <c r="C41" s="2"/>
      <c r="I41" s="2"/>
    </row>
    <row r="42" spans="1:9" x14ac:dyDescent="0.2">
      <c r="B42" s="2" t="s">
        <v>56</v>
      </c>
      <c r="C42" s="2"/>
      <c r="G42" s="2" t="s">
        <v>57</v>
      </c>
      <c r="H42" s="9"/>
    </row>
    <row r="44" spans="1:9" x14ac:dyDescent="0.2">
      <c r="B44" s="19" t="s">
        <v>58</v>
      </c>
      <c r="D44" s="19" t="s">
        <v>91</v>
      </c>
      <c r="G44" s="19" t="s">
        <v>58</v>
      </c>
      <c r="H44" s="24"/>
    </row>
  </sheetData>
  <mergeCells count="11">
    <mergeCell ref="A25:B25"/>
    <mergeCell ref="F25:H25"/>
    <mergeCell ref="A26:B26"/>
    <mergeCell ref="F26:H26"/>
    <mergeCell ref="A27:B27"/>
    <mergeCell ref="F27:H27"/>
    <mergeCell ref="A22:I22"/>
    <mergeCell ref="A23:B23"/>
    <mergeCell ref="F23:H23"/>
    <mergeCell ref="A24:B24"/>
    <mergeCell ref="F24:H24"/>
  </mergeCells>
  <conditionalFormatting sqref="I10 G20 I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4"/>
  <sheetViews>
    <sheetView zoomScaleNormal="100" workbookViewId="0">
      <selection activeCell="C31" sqref="C31"/>
    </sheetView>
  </sheetViews>
  <sheetFormatPr baseColWidth="10" defaultRowHeight="12.75" x14ac:dyDescent="0.2"/>
  <cols>
    <col min="1" max="1" width="9.71093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1.5703125" customWidth="1"/>
    <col min="8" max="8" width="11.7109375" customWidth="1"/>
  </cols>
  <sheetData>
    <row r="2" spans="1:8" ht="15" x14ac:dyDescent="0.25">
      <c r="A2" s="237" t="s">
        <v>75</v>
      </c>
      <c r="B2" s="237"/>
      <c r="C2" s="237"/>
      <c r="D2" s="237"/>
      <c r="E2" s="237"/>
      <c r="F2" s="237"/>
      <c r="G2" s="237"/>
      <c r="H2" s="237"/>
    </row>
    <row r="3" spans="1:8" ht="15" x14ac:dyDescent="0.25">
      <c r="A3" s="121"/>
      <c r="B3" s="121"/>
      <c r="C3" s="121"/>
      <c r="D3" s="121"/>
      <c r="E3" s="121"/>
      <c r="F3" s="121"/>
      <c r="G3" s="121"/>
      <c r="H3" s="121"/>
    </row>
    <row r="4" spans="1:8" ht="15.75" x14ac:dyDescent="0.25">
      <c r="C4" s="122" t="str">
        <f>+AZALA!A32</f>
        <v>2022. Urtea</v>
      </c>
    </row>
    <row r="5" spans="1:8" ht="13.5" thickBot="1" x14ac:dyDescent="0.25"/>
    <row r="6" spans="1:8" ht="39" thickBot="1" x14ac:dyDescent="0.25">
      <c r="A6" s="107" t="s">
        <v>64</v>
      </c>
      <c r="B6" s="107" t="s">
        <v>65</v>
      </c>
      <c r="C6" s="107" t="s">
        <v>76</v>
      </c>
      <c r="D6" s="107" t="s">
        <v>71</v>
      </c>
      <c r="E6" s="107" t="s">
        <v>77</v>
      </c>
      <c r="F6" s="107" t="s">
        <v>66</v>
      </c>
      <c r="G6" s="107" t="s">
        <v>78</v>
      </c>
      <c r="H6" s="107" t="s">
        <v>79</v>
      </c>
    </row>
    <row r="7" spans="1:8" x14ac:dyDescent="0.2">
      <c r="A7" s="108">
        <v>1</v>
      </c>
      <c r="B7" s="145" t="s">
        <v>88</v>
      </c>
      <c r="C7" s="110">
        <f>+Hoja2!A292</f>
        <v>0</v>
      </c>
      <c r="D7" s="110"/>
      <c r="E7" s="110">
        <f>+C7+D7</f>
        <v>0</v>
      </c>
      <c r="F7" s="109" t="s">
        <v>80</v>
      </c>
      <c r="G7" s="110"/>
      <c r="H7" s="111" t="e">
        <f>+ROUND(E7/G7,2)</f>
        <v>#DIV/0!</v>
      </c>
    </row>
    <row r="8" spans="1:8" x14ac:dyDescent="0.2">
      <c r="A8" s="112">
        <v>2</v>
      </c>
      <c r="B8" s="146" t="s">
        <v>89</v>
      </c>
      <c r="C8" s="114">
        <f>+Hoja2!B292</f>
        <v>0</v>
      </c>
      <c r="D8" s="114"/>
      <c r="E8" s="114">
        <f>+C8+D8</f>
        <v>0</v>
      </c>
      <c r="F8" s="113" t="s">
        <v>80</v>
      </c>
      <c r="G8" s="114"/>
      <c r="H8" s="115" t="e">
        <f>+ROUND(E8/G8,2)</f>
        <v>#DIV/0!</v>
      </c>
    </row>
    <row r="9" spans="1:8" x14ac:dyDescent="0.2">
      <c r="A9" s="112">
        <v>3</v>
      </c>
      <c r="B9" s="116" t="s">
        <v>69</v>
      </c>
      <c r="C9" s="114">
        <f>+Hoja2!C292</f>
        <v>0</v>
      </c>
      <c r="D9" s="114"/>
      <c r="E9" s="114">
        <f>+C9+D9</f>
        <v>0</v>
      </c>
      <c r="F9" s="113" t="s">
        <v>80</v>
      </c>
      <c r="G9" s="114"/>
      <c r="H9" s="115" t="e">
        <f>+ROUND(E9/G9,2)</f>
        <v>#DIV/0!</v>
      </c>
    </row>
    <row r="10" spans="1:8" x14ac:dyDescent="0.2">
      <c r="A10" s="112">
        <v>4</v>
      </c>
      <c r="B10" s="135" t="s">
        <v>70</v>
      </c>
      <c r="C10" s="114">
        <f>+Hoja2!D292</f>
        <v>0</v>
      </c>
      <c r="D10" s="114"/>
      <c r="E10" s="114">
        <f>+C10+D10</f>
        <v>0</v>
      </c>
      <c r="F10" s="116" t="s">
        <v>81</v>
      </c>
      <c r="G10" s="114"/>
      <c r="H10" s="115" t="e">
        <f>+ROUND(E10/G10,2)</f>
        <v>#DIV/0!</v>
      </c>
    </row>
    <row r="11" spans="1:8" x14ac:dyDescent="0.2">
      <c r="A11" s="112">
        <v>5</v>
      </c>
      <c r="B11" s="116" t="s">
        <v>67</v>
      </c>
      <c r="C11" s="114">
        <f>+Hoja2!E292</f>
        <v>0</v>
      </c>
      <c r="D11" s="114"/>
      <c r="E11" s="114">
        <f t="shared" ref="E11:E16" si="0">+C11+D11</f>
        <v>0</v>
      </c>
      <c r="F11" s="116" t="s">
        <v>82</v>
      </c>
      <c r="G11" s="114"/>
      <c r="H11" s="115" t="e">
        <f t="shared" ref="H11:H15" si="1">+ROUND(E11/G11,2)</f>
        <v>#DIV/0!</v>
      </c>
    </row>
    <row r="12" spans="1:8" x14ac:dyDescent="0.2">
      <c r="A12" s="112">
        <v>6</v>
      </c>
      <c r="B12" s="116" t="s">
        <v>68</v>
      </c>
      <c r="C12" s="114">
        <f>+Hoja2!F292</f>
        <v>0</v>
      </c>
      <c r="D12" s="114"/>
      <c r="E12" s="114">
        <f t="shared" si="0"/>
        <v>0</v>
      </c>
      <c r="F12" s="113" t="s">
        <v>80</v>
      </c>
      <c r="G12" s="114"/>
      <c r="H12" s="115" t="e">
        <f t="shared" si="1"/>
        <v>#DIV/0!</v>
      </c>
    </row>
    <row r="13" spans="1:8" x14ac:dyDescent="0.2">
      <c r="A13" s="112">
        <v>7</v>
      </c>
      <c r="B13" s="116" t="s">
        <v>72</v>
      </c>
      <c r="C13" s="114">
        <f>+Hoja2!G292</f>
        <v>0</v>
      </c>
      <c r="D13" s="114"/>
      <c r="E13" s="114">
        <f t="shared" si="0"/>
        <v>0</v>
      </c>
      <c r="F13" s="113" t="s">
        <v>80</v>
      </c>
      <c r="G13" s="114"/>
      <c r="H13" s="115" t="e">
        <f t="shared" si="1"/>
        <v>#DIV/0!</v>
      </c>
    </row>
    <row r="14" spans="1:8" x14ac:dyDescent="0.2">
      <c r="A14" s="112">
        <v>8</v>
      </c>
      <c r="B14" s="116" t="s">
        <v>73</v>
      </c>
      <c r="C14" s="114">
        <f>+Hoja2!H292</f>
        <v>0</v>
      </c>
      <c r="D14" s="114"/>
      <c r="E14" s="114">
        <f t="shared" si="0"/>
        <v>0</v>
      </c>
      <c r="F14" s="116" t="s">
        <v>83</v>
      </c>
      <c r="G14" s="114"/>
      <c r="H14" s="115" t="e">
        <f t="shared" si="1"/>
        <v>#DIV/0!</v>
      </c>
    </row>
    <row r="15" spans="1:8" x14ac:dyDescent="0.2">
      <c r="A15" s="112">
        <v>9</v>
      </c>
      <c r="B15" s="116" t="s">
        <v>90</v>
      </c>
      <c r="C15" s="114">
        <f>+Hoja2!I292</f>
        <v>0</v>
      </c>
      <c r="D15" s="114"/>
      <c r="E15" s="114">
        <f t="shared" si="0"/>
        <v>0</v>
      </c>
      <c r="F15" s="113" t="s">
        <v>80</v>
      </c>
      <c r="G15" s="114"/>
      <c r="H15" s="115" t="e">
        <f t="shared" si="1"/>
        <v>#DIV/0!</v>
      </c>
    </row>
    <row r="16" spans="1:8" x14ac:dyDescent="0.2">
      <c r="A16" s="112">
        <v>10</v>
      </c>
      <c r="B16" s="116" t="s">
        <v>35</v>
      </c>
      <c r="C16" s="114">
        <f>+Hoja2!J292</f>
        <v>0</v>
      </c>
      <c r="D16" s="114"/>
      <c r="E16" s="114">
        <f t="shared" si="0"/>
        <v>0</v>
      </c>
      <c r="F16" s="131"/>
      <c r="G16" s="132"/>
      <c r="H16" s="133"/>
    </row>
    <row r="17" spans="1:8" x14ac:dyDescent="0.2">
      <c r="A17" s="112"/>
      <c r="B17" s="116"/>
      <c r="C17" s="114"/>
      <c r="D17" s="114"/>
      <c r="E17" s="114"/>
      <c r="F17" s="51"/>
      <c r="G17" s="114"/>
      <c r="H17" s="115"/>
    </row>
    <row r="18" spans="1:8" ht="13.5" thickBot="1" x14ac:dyDescent="0.25">
      <c r="A18" s="117"/>
      <c r="B18" s="205" t="s">
        <v>74</v>
      </c>
      <c r="C18" s="206">
        <f>SUM(C7:C16)</f>
        <v>0</v>
      </c>
      <c r="D18" s="206">
        <f>SUM(D7:D16)</f>
        <v>0</v>
      </c>
      <c r="E18" s="206">
        <f>SUM(E7:E16)</f>
        <v>0</v>
      </c>
      <c r="F18" s="53"/>
      <c r="G18" s="118"/>
      <c r="H18" s="54"/>
    </row>
    <row r="24" spans="1:8" x14ac:dyDescent="0.2">
      <c r="B24" s="134"/>
    </row>
  </sheetData>
  <mergeCells count="1">
    <mergeCell ref="A2:H2"/>
  </mergeCells>
  <phoneticPr fontId="23" type="noConversion"/>
  <pageMargins left="0.23622047244094491" right="0.19685039370078741" top="0.74803149606299213" bottom="0.74803149606299213" header="0.31496062992125984" footer="0.31496062992125984"/>
  <pageSetup paperSize="9" orientation="landscape" errors="blank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/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5.85546875" customWidth="1"/>
  </cols>
  <sheetData>
    <row r="3" spans="1:10" x14ac:dyDescent="0.2">
      <c r="A3" s="106" t="s">
        <v>6</v>
      </c>
      <c r="B3" s="106" t="s">
        <v>7</v>
      </c>
      <c r="C3" s="106" t="s">
        <v>8</v>
      </c>
      <c r="D3" s="106" t="s">
        <v>9</v>
      </c>
      <c r="E3" s="106" t="s">
        <v>13</v>
      </c>
      <c r="F3" s="106" t="s">
        <v>11</v>
      </c>
      <c r="G3" s="106" t="s">
        <v>12</v>
      </c>
      <c r="H3" s="106" t="s">
        <v>14</v>
      </c>
      <c r="I3" s="106" t="s">
        <v>15</v>
      </c>
      <c r="J3" t="s">
        <v>10</v>
      </c>
    </row>
    <row r="4" spans="1:10" x14ac:dyDescent="0.2">
      <c r="A4">
        <f>+IF(GASTUAK!$J13=1,SUM(GASTUAK!$C13:$D13),0)</f>
        <v>0</v>
      </c>
      <c r="B4">
        <f>+IF(GASTUAK!$J13=2,SUM(GASTUAK!$C13:$D13),0)</f>
        <v>0</v>
      </c>
      <c r="C4">
        <f>+IF(GASTUAK!$J13=3,SUM(GASTUAK!$C13:$D13),0)</f>
        <v>0</v>
      </c>
      <c r="D4">
        <f>+IF(GASTUAK!$J13=4,SUM(GASTUAK!$C13:$D13),0)</f>
        <v>0</v>
      </c>
      <c r="E4">
        <f>+IF(GASTUAK!$J13=5,SUM(GASTUAK!$C13:$D13),0)</f>
        <v>0</v>
      </c>
      <c r="F4">
        <f>+IF(GASTUAK!$J13=6,SUM(GASTUAK!$C13:$D13),0)</f>
        <v>0</v>
      </c>
      <c r="G4">
        <f>+IF(GASTUAK!$J13=7,SUM(GASTUAK!$C13:$D13),0)</f>
        <v>0</v>
      </c>
      <c r="H4">
        <f>+IF(GASTUAK!$J13=8,SUM(GASTUAK!$C13:$D13),0)</f>
        <v>0</v>
      </c>
      <c r="I4">
        <f>+IF(GASTUAK!$J13=9,SUM(GASTUAK!$C13:$D13),0)</f>
        <v>0</v>
      </c>
      <c r="J4">
        <f>+IF(GASTUAK!$J13=10,SUM(GASTUAK!$C13:$D13),0)</f>
        <v>0</v>
      </c>
    </row>
    <row r="5" spans="1:10" x14ac:dyDescent="0.2">
      <c r="A5">
        <f>+IF(GASTUAK!$J14=1,SUM(GASTUAK!$C14:$D14),0)</f>
        <v>0</v>
      </c>
      <c r="B5">
        <f>+IF(GASTUAK!$J14=2,SUM(GASTUAK!$C14:$D14),0)</f>
        <v>0</v>
      </c>
      <c r="C5">
        <f>+IF(GASTUAK!$J14=3,SUM(GASTUAK!$C14:$D14),0)</f>
        <v>0</v>
      </c>
      <c r="D5">
        <f>+IF(GASTUAK!$J14=4,SUM(GASTUAK!$C14:$D14),0)</f>
        <v>0</v>
      </c>
      <c r="E5">
        <f>+IF(GASTUAK!$J14=5,SUM(GASTUAK!$C14:$D14),0)</f>
        <v>0</v>
      </c>
      <c r="F5">
        <f>+IF(GASTUAK!$J14=6,SUM(GASTUAK!$C14:$D14),0)</f>
        <v>0</v>
      </c>
      <c r="G5">
        <f>+IF(GASTUAK!$J14=7,SUM(GASTUAK!$C14:$D14),0)</f>
        <v>0</v>
      </c>
      <c r="H5">
        <f>+IF(GASTUAK!$J14=8,SUM(GASTUAK!$C14:$D14),0)</f>
        <v>0</v>
      </c>
      <c r="I5">
        <f>+IF(GASTUAK!$J14=9,SUM(GASTUAK!$C14:$D14),0)</f>
        <v>0</v>
      </c>
      <c r="J5">
        <f>+IF(GASTUAK!$J14=10,SUM(GASTUAK!$C14:$D14),0)</f>
        <v>0</v>
      </c>
    </row>
    <row r="6" spans="1:10" x14ac:dyDescent="0.2">
      <c r="A6">
        <f>+IF(GASTUAK!$J15=1,SUM(GASTUAK!$C15:$D15),0)</f>
        <v>0</v>
      </c>
      <c r="B6">
        <f>+IF(GASTUAK!$J15=2,SUM(GASTUAK!$C15:$D15),0)</f>
        <v>0</v>
      </c>
      <c r="C6">
        <f>+IF(GASTUAK!$J15=3,SUM(GASTUAK!$C15:$D15),0)</f>
        <v>0</v>
      </c>
      <c r="D6">
        <f>+IF(GASTUAK!$J15=4,SUM(GASTUAK!$C15:$D15),0)</f>
        <v>0</v>
      </c>
      <c r="E6">
        <f>+IF(GASTUAK!$J15=5,SUM(GASTUAK!$C15:$D15),0)</f>
        <v>0</v>
      </c>
      <c r="F6">
        <f>+IF(GASTUAK!$J15=6,SUM(GASTUAK!$C15:$D15),0)</f>
        <v>0</v>
      </c>
      <c r="G6">
        <f>+IF(GASTUAK!$J15=7,SUM(GASTUAK!$C15:$D15),0)</f>
        <v>0</v>
      </c>
      <c r="H6">
        <f>+IF(GASTUAK!$J15=8,SUM(GASTUAK!$C15:$D15),0)</f>
        <v>0</v>
      </c>
      <c r="I6">
        <f>+IF(GASTUAK!$J15=9,SUM(GASTUAK!$C15:$D15),0)</f>
        <v>0</v>
      </c>
      <c r="J6">
        <f>+IF(GASTUAK!$J15=10,SUM(GASTUAK!$C15:$D15),0)</f>
        <v>0</v>
      </c>
    </row>
    <row r="7" spans="1:10" x14ac:dyDescent="0.2">
      <c r="A7">
        <f>+IF(GASTUAK!$J16=1,SUM(GASTUAK!$C16:$D16),0)</f>
        <v>0</v>
      </c>
      <c r="B7">
        <f>+IF(GASTUAK!$J16=2,SUM(GASTUAK!$C16:$D16),0)</f>
        <v>0</v>
      </c>
      <c r="C7">
        <f>+IF(GASTUAK!$J16=3,SUM(GASTUAK!$C16:$D16),0)</f>
        <v>0</v>
      </c>
      <c r="D7">
        <f>+IF(GASTUAK!$J16=4,SUM(GASTUAK!$C16:$D16),0)</f>
        <v>0</v>
      </c>
      <c r="E7">
        <f>+IF(GASTUAK!$J16=5,SUM(GASTUAK!$C16:$D16),0)</f>
        <v>0</v>
      </c>
      <c r="F7">
        <f>+IF(GASTUAK!$J16=6,SUM(GASTUAK!$C16:$D16),0)</f>
        <v>0</v>
      </c>
      <c r="G7">
        <f>+IF(GASTUAK!$J16=7,SUM(GASTUAK!$C16:$D16),0)</f>
        <v>0</v>
      </c>
      <c r="H7">
        <f>+IF(GASTUAK!$J16=8,SUM(GASTUAK!$C16:$D16),0)</f>
        <v>0</v>
      </c>
      <c r="I7">
        <f>+IF(GASTUAK!$J16=9,SUM(GASTUAK!$C16:$D16),0)</f>
        <v>0</v>
      </c>
      <c r="J7">
        <f>+IF(GASTUAK!$J16=10,SUM(GASTUAK!$C16:$D16),0)</f>
        <v>0</v>
      </c>
    </row>
    <row r="8" spans="1:10" x14ac:dyDescent="0.2">
      <c r="A8">
        <f>+IF(GASTUAK!$J17=1,SUM(GASTUAK!$C17:$D17),0)</f>
        <v>0</v>
      </c>
      <c r="B8">
        <f>+IF(GASTUAK!$J17=2,SUM(GASTUAK!$C17:$D17),0)</f>
        <v>0</v>
      </c>
      <c r="C8">
        <f>+IF(GASTUAK!$J17=3,SUM(GASTUAK!$C17:$D17),0)</f>
        <v>0</v>
      </c>
      <c r="D8">
        <f>+IF(GASTUAK!$J17=4,SUM(GASTUAK!$C17:$D17),0)</f>
        <v>0</v>
      </c>
      <c r="E8">
        <f>+IF(GASTUAK!$J17=5,SUM(GASTUAK!$C17:$D17),0)</f>
        <v>0</v>
      </c>
      <c r="F8">
        <f>+IF(GASTUAK!$J17=6,SUM(GASTUAK!$C17:$D17),0)</f>
        <v>0</v>
      </c>
      <c r="G8">
        <f>+IF(GASTUAK!$J17=7,SUM(GASTUAK!$C17:$D17),0)</f>
        <v>0</v>
      </c>
      <c r="H8">
        <f>+IF(GASTUAK!$J17=8,SUM(GASTUAK!$C17:$D17),0)</f>
        <v>0</v>
      </c>
      <c r="I8">
        <f>+IF(GASTUAK!$J17=9,SUM(GASTUAK!$C17:$D17),0)</f>
        <v>0</v>
      </c>
      <c r="J8">
        <f>+IF(GASTUAK!$J17=10,SUM(GASTUAK!$C17:$D17),0)</f>
        <v>0</v>
      </c>
    </row>
    <row r="9" spans="1:10" x14ac:dyDescent="0.2">
      <c r="A9">
        <f>+IF(GASTUAK!$J18=1,SUM(GASTUAK!$C18:$D18),0)</f>
        <v>0</v>
      </c>
      <c r="B9">
        <f>+IF(GASTUAK!$J18=2,SUM(GASTUAK!$C18:$D18),0)</f>
        <v>0</v>
      </c>
      <c r="C9">
        <f>+IF(GASTUAK!$J18=3,SUM(GASTUAK!$C18:$D18),0)</f>
        <v>0</v>
      </c>
      <c r="D9">
        <f>+IF(GASTUAK!$J18=4,SUM(GASTUAK!$C18:$D18),0)</f>
        <v>0</v>
      </c>
      <c r="E9">
        <f>+IF(GASTUAK!$J18=5,SUM(GASTUAK!$C18:$D18),0)</f>
        <v>0</v>
      </c>
      <c r="F9">
        <f>+IF(GASTUAK!$J18=6,SUM(GASTUAK!$C18:$D18),0)</f>
        <v>0</v>
      </c>
      <c r="G9">
        <f>+IF(GASTUAK!$J18=7,SUM(GASTUAK!$C18:$D18),0)</f>
        <v>0</v>
      </c>
      <c r="H9">
        <f>+IF(GASTUAK!$J18=8,SUM(GASTUAK!$C18:$D18),0)</f>
        <v>0</v>
      </c>
      <c r="I9">
        <f>+IF(GASTUAK!$J18=9,SUM(GASTUAK!$C18:$D18),0)</f>
        <v>0</v>
      </c>
      <c r="J9">
        <f>+IF(GASTUAK!$J18=10,SUM(GASTUAK!$C18:$D18),0)</f>
        <v>0</v>
      </c>
    </row>
    <row r="10" spans="1:10" x14ac:dyDescent="0.2">
      <c r="A10">
        <f>+IF(GASTUAK!$J19=1,SUM(GASTUAK!$C19:$D19),0)</f>
        <v>0</v>
      </c>
      <c r="B10">
        <f>+IF(GASTUAK!$J19=2,SUM(GASTUAK!$C19:$D19),0)</f>
        <v>0</v>
      </c>
      <c r="C10">
        <f>+IF(GASTUAK!$J19=3,SUM(GASTUAK!$C19:$D19),0)</f>
        <v>0</v>
      </c>
      <c r="D10">
        <f>+IF(GASTUAK!$J19=4,SUM(GASTUAK!$C19:$D19),0)</f>
        <v>0</v>
      </c>
      <c r="E10">
        <f>+IF(GASTUAK!$J19=5,SUM(GASTUAK!$C19:$D19),0)</f>
        <v>0</v>
      </c>
      <c r="F10">
        <f>+IF(GASTUAK!$J19=6,SUM(GASTUAK!$C19:$D19),0)</f>
        <v>0</v>
      </c>
      <c r="G10">
        <f>+IF(GASTUAK!$J19=7,SUM(GASTUAK!$C19:$D19),0)</f>
        <v>0</v>
      </c>
      <c r="H10">
        <f>+IF(GASTUAK!$J19=8,SUM(GASTUAK!$C19:$D19),0)</f>
        <v>0</v>
      </c>
      <c r="I10">
        <f>+IF(GASTUAK!$J19=9,SUM(GASTUAK!$C19:$D19),0)</f>
        <v>0</v>
      </c>
      <c r="J10">
        <f>+IF(GASTUAK!$J19=10,SUM(GASTUAK!$C19:$D19),0)</f>
        <v>0</v>
      </c>
    </row>
    <row r="11" spans="1:10" x14ac:dyDescent="0.2">
      <c r="A11">
        <f>+IF(GASTUAK!$J20=1,SUM(GASTUAK!$C20:$D20),0)</f>
        <v>0</v>
      </c>
      <c r="B11">
        <f>+IF(GASTUAK!$J20=2,SUM(GASTUAK!$C20:$D20),0)</f>
        <v>0</v>
      </c>
      <c r="C11">
        <f>+IF(GASTUAK!$J20=3,SUM(GASTUAK!$C20:$D20),0)</f>
        <v>0</v>
      </c>
      <c r="D11">
        <f>+IF(GASTUAK!$J20=4,SUM(GASTUAK!$C20:$D20),0)</f>
        <v>0</v>
      </c>
      <c r="E11">
        <f>+IF(GASTUAK!$J20=5,SUM(GASTUAK!$C20:$D20),0)</f>
        <v>0</v>
      </c>
      <c r="F11">
        <f>+IF(GASTUAK!$J20=6,SUM(GASTUAK!$C20:$D20),0)</f>
        <v>0</v>
      </c>
      <c r="G11">
        <f>+IF(GASTUAK!$J20=7,SUM(GASTUAK!$C20:$D20),0)</f>
        <v>0</v>
      </c>
      <c r="H11">
        <f>+IF(GASTUAK!$J20=8,SUM(GASTUAK!$C20:$D20),0)</f>
        <v>0</v>
      </c>
      <c r="I11">
        <f>+IF(GASTUAK!$J20=9,SUM(GASTUAK!$C20:$D20),0)</f>
        <v>0</v>
      </c>
      <c r="J11">
        <f>+IF(GASTUAK!$J20=10,SUM(GASTUAK!$C20:$D20),0)</f>
        <v>0</v>
      </c>
    </row>
    <row r="12" spans="1:10" x14ac:dyDescent="0.2">
      <c r="A12">
        <f>+IF(GASTUAK!$J21=1,SUM(GASTUAK!$C21:$D21),0)</f>
        <v>0</v>
      </c>
      <c r="B12">
        <f>+IF(GASTUAK!$J21=2,SUM(GASTUAK!$C21:$D21),0)</f>
        <v>0</v>
      </c>
      <c r="C12">
        <f>+IF(GASTUAK!$J21=3,SUM(GASTUAK!$C21:$D21),0)</f>
        <v>0</v>
      </c>
      <c r="D12">
        <f>+IF(GASTUAK!$J21=4,SUM(GASTUAK!$C21:$D21),0)</f>
        <v>0</v>
      </c>
      <c r="E12">
        <f>+IF(GASTUAK!$J21=5,SUM(GASTUAK!$C21:$D21),0)</f>
        <v>0</v>
      </c>
      <c r="F12">
        <f>+IF(GASTUAK!$J21=6,SUM(GASTUAK!$C21:$D21),0)</f>
        <v>0</v>
      </c>
      <c r="G12">
        <f>+IF(GASTUAK!$J21=7,SUM(GASTUAK!$C21:$D21),0)</f>
        <v>0</v>
      </c>
      <c r="H12">
        <f>+IF(GASTUAK!$J21=8,SUM(GASTUAK!$C21:$D21),0)</f>
        <v>0</v>
      </c>
      <c r="I12">
        <f>+IF(GASTUAK!$J21=9,SUM(GASTUAK!$C21:$D21),0)</f>
        <v>0</v>
      </c>
      <c r="J12">
        <f>+IF(GASTUAK!$J21=10,SUM(GASTUAK!$C21:$D21),0)</f>
        <v>0</v>
      </c>
    </row>
    <row r="13" spans="1:10" x14ac:dyDescent="0.2">
      <c r="A13">
        <f>+IF(GASTUAK!$J22=1,SUM(GASTUAK!$C22:$D22),0)</f>
        <v>0</v>
      </c>
      <c r="B13">
        <f>+IF(GASTUAK!$J22=2,SUM(GASTUAK!$C22:$D22),0)</f>
        <v>0</v>
      </c>
      <c r="C13">
        <f>+IF(GASTUAK!$J22=3,SUM(GASTUAK!$C22:$D22),0)</f>
        <v>0</v>
      </c>
      <c r="D13">
        <f>+IF(GASTUAK!$J22=4,SUM(GASTUAK!$C22:$D22),0)</f>
        <v>0</v>
      </c>
      <c r="E13">
        <f>+IF(GASTUAK!$J22=5,SUM(GASTUAK!$C22:$D22),0)</f>
        <v>0</v>
      </c>
      <c r="F13">
        <f>+IF(GASTUAK!$J22=6,SUM(GASTUAK!$C22:$D22),0)</f>
        <v>0</v>
      </c>
      <c r="G13">
        <f>+IF(GASTUAK!$J22=7,SUM(GASTUAK!$C22:$D22),0)</f>
        <v>0</v>
      </c>
      <c r="H13">
        <f>+IF(GASTUAK!$J22=8,SUM(GASTUAK!$C22:$D22),0)</f>
        <v>0</v>
      </c>
      <c r="I13">
        <f>+IF(GASTUAK!$J22=9,SUM(GASTUAK!$C22:$D22),0)</f>
        <v>0</v>
      </c>
      <c r="J13">
        <f>+IF(GASTUAK!$J22=10,SUM(GASTUAK!$C22:$D22),0)</f>
        <v>0</v>
      </c>
    </row>
    <row r="14" spans="1:10" x14ac:dyDescent="0.2">
      <c r="A14">
        <f>+IF(GASTUAK!$J23=1,SUM(GASTUAK!$C23:$D23),0)</f>
        <v>0</v>
      </c>
      <c r="B14">
        <f>+IF(GASTUAK!$J23=2,SUM(GASTUAK!$C23:$D23),0)</f>
        <v>0</v>
      </c>
      <c r="C14">
        <f>+IF(GASTUAK!$J23=3,SUM(GASTUAK!$C23:$D23),0)</f>
        <v>0</v>
      </c>
      <c r="D14">
        <f>+IF(GASTUAK!$J23=4,SUM(GASTUAK!$C23:$D23),0)</f>
        <v>0</v>
      </c>
      <c r="E14">
        <f>+IF(GASTUAK!$J23=5,SUM(GASTUAK!$C23:$D23),0)</f>
        <v>0</v>
      </c>
      <c r="F14">
        <f>+IF(GASTUAK!$J23=6,SUM(GASTUAK!$C23:$D23),0)</f>
        <v>0</v>
      </c>
      <c r="G14">
        <f>+IF(GASTUAK!$J23=7,SUM(GASTUAK!$C23:$D23),0)</f>
        <v>0</v>
      </c>
      <c r="H14">
        <f>+IF(GASTUAK!$J23=8,SUM(GASTUAK!$C23:$D23),0)</f>
        <v>0</v>
      </c>
      <c r="I14">
        <f>+IF(GASTUAK!$J23=9,SUM(GASTUAK!$C23:$D23),0)</f>
        <v>0</v>
      </c>
      <c r="J14">
        <f>+IF(GASTUAK!$J23=10,SUM(GASTUAK!$C23:$D23),0)</f>
        <v>0</v>
      </c>
    </row>
    <row r="15" spans="1:10" x14ac:dyDescent="0.2">
      <c r="A15">
        <f>+IF(GASTUAK!$J24=1,SUM(GASTUAK!$C24:$D24),0)</f>
        <v>0</v>
      </c>
      <c r="B15">
        <f>+IF(GASTUAK!$J24=2,SUM(GASTUAK!$C24:$D24),0)</f>
        <v>0</v>
      </c>
      <c r="C15">
        <f>+IF(GASTUAK!$J24=3,SUM(GASTUAK!$C24:$D24),0)</f>
        <v>0</v>
      </c>
      <c r="D15">
        <f>+IF(GASTUAK!$J24=4,SUM(GASTUAK!$C24:$D24),0)</f>
        <v>0</v>
      </c>
      <c r="E15">
        <f>+IF(GASTUAK!$J24=5,SUM(GASTUAK!$C24:$D24),0)</f>
        <v>0</v>
      </c>
      <c r="F15">
        <f>+IF(GASTUAK!$J24=6,SUM(GASTUAK!$C24:$D24),0)</f>
        <v>0</v>
      </c>
      <c r="G15">
        <f>+IF(GASTUAK!$J24=7,SUM(GASTUAK!$C24:$D24),0)</f>
        <v>0</v>
      </c>
      <c r="H15">
        <f>+IF(GASTUAK!$J24=8,SUM(GASTUAK!$C24:$D24),0)</f>
        <v>0</v>
      </c>
      <c r="I15">
        <f>+IF(GASTUAK!$J24=9,SUM(GASTUAK!$C24:$D24),0)</f>
        <v>0</v>
      </c>
      <c r="J15">
        <f>+IF(GASTUAK!$J24=10,SUM(GASTUAK!$C24:$D24),0)</f>
        <v>0</v>
      </c>
    </row>
    <row r="16" spans="1:10" x14ac:dyDescent="0.2">
      <c r="A16">
        <f>+IF(GASTUAK!$J25=1,SUM(GASTUAK!$C25:$D25),0)</f>
        <v>0</v>
      </c>
      <c r="B16">
        <f>+IF(GASTUAK!$J25=2,SUM(GASTUAK!$C25:$D25),0)</f>
        <v>0</v>
      </c>
      <c r="C16">
        <f>+IF(GASTUAK!$J25=3,SUM(GASTUAK!$C25:$D25),0)</f>
        <v>0</v>
      </c>
      <c r="D16">
        <f>+IF(GASTUAK!$J25=4,SUM(GASTUAK!$C25:$D25),0)</f>
        <v>0</v>
      </c>
      <c r="E16">
        <f>+IF(GASTUAK!$J25=5,SUM(GASTUAK!$C25:$D25),0)</f>
        <v>0</v>
      </c>
      <c r="F16">
        <f>+IF(GASTUAK!$J25=6,SUM(GASTUAK!$C25:$D25),0)</f>
        <v>0</v>
      </c>
      <c r="G16">
        <f>+IF(GASTUAK!$J25=7,SUM(GASTUAK!$C25:$D25),0)</f>
        <v>0</v>
      </c>
      <c r="H16">
        <f>+IF(GASTUAK!$J25=8,SUM(GASTUAK!$C25:$D25),0)</f>
        <v>0</v>
      </c>
      <c r="I16">
        <f>+IF(GASTUAK!$J25=9,SUM(GASTUAK!$C25:$D25),0)</f>
        <v>0</v>
      </c>
      <c r="J16">
        <f>+IF(GASTUAK!$J25=10,SUM(GASTUAK!$C25:$D25),0)</f>
        <v>0</v>
      </c>
    </row>
    <row r="17" spans="1:10" x14ac:dyDescent="0.2">
      <c r="A17">
        <f>+IF(GASTUAK!$J26=1,SUM(GASTUAK!$C26:$D26),0)</f>
        <v>0</v>
      </c>
      <c r="B17">
        <f>+IF(GASTUAK!$J26=2,SUM(GASTUAK!$C26:$D26),0)</f>
        <v>0</v>
      </c>
      <c r="C17">
        <f>+IF(GASTUAK!$J26=3,SUM(GASTUAK!$C26:$D26),0)</f>
        <v>0</v>
      </c>
      <c r="D17">
        <f>+IF(GASTUAK!$J26=4,SUM(GASTUAK!$C26:$D26),0)</f>
        <v>0</v>
      </c>
      <c r="E17">
        <f>+IF(GASTUAK!$J26=5,SUM(GASTUAK!$C26:$D26),0)</f>
        <v>0</v>
      </c>
      <c r="F17">
        <f>+IF(GASTUAK!$J26=6,SUM(GASTUAK!$C26:$D26),0)</f>
        <v>0</v>
      </c>
      <c r="G17">
        <f>+IF(GASTUAK!$J26=7,SUM(GASTUAK!$C26:$D26),0)</f>
        <v>0</v>
      </c>
      <c r="H17">
        <f>+IF(GASTUAK!$J26=8,SUM(GASTUAK!$C26:$D26),0)</f>
        <v>0</v>
      </c>
      <c r="I17">
        <f>+IF(GASTUAK!$J26=9,SUM(GASTUAK!$C26:$D26),0)</f>
        <v>0</v>
      </c>
      <c r="J17">
        <f>+IF(GASTUAK!$J26=10,SUM(GASTUAK!$C26:$D26),0)</f>
        <v>0</v>
      </c>
    </row>
    <row r="18" spans="1:10" x14ac:dyDescent="0.2">
      <c r="A18">
        <f>+IF(GASTUAK!$J27=1,SUM(GASTUAK!$C27:$D27),0)</f>
        <v>0</v>
      </c>
      <c r="B18">
        <f>+IF(GASTUAK!$J27=2,SUM(GASTUAK!$C27:$D27),0)</f>
        <v>0</v>
      </c>
      <c r="C18">
        <f>+IF(GASTUAK!$J27=3,SUM(GASTUAK!$C27:$D27),0)</f>
        <v>0</v>
      </c>
      <c r="D18">
        <f>+IF(GASTUAK!$J27=4,SUM(GASTUAK!$C27:$D27),0)</f>
        <v>0</v>
      </c>
      <c r="E18">
        <f>+IF(GASTUAK!$J27=5,SUM(GASTUAK!$C27:$D27),0)</f>
        <v>0</v>
      </c>
      <c r="F18">
        <f>+IF(GASTUAK!$J27=6,SUM(GASTUAK!$C27:$D27),0)</f>
        <v>0</v>
      </c>
      <c r="G18">
        <f>+IF(GASTUAK!$J27=7,SUM(GASTUAK!$C27:$D27),0)</f>
        <v>0</v>
      </c>
      <c r="H18">
        <f>+IF(GASTUAK!$J27=8,SUM(GASTUAK!$C27:$D27),0)</f>
        <v>0</v>
      </c>
      <c r="I18">
        <f>+IF(GASTUAK!$J27=9,SUM(GASTUAK!$C27:$D27),0)</f>
        <v>0</v>
      </c>
      <c r="J18">
        <f>+IF(GASTUAK!$J27=10,SUM(GASTUAK!$C27:$D27),0)</f>
        <v>0</v>
      </c>
    </row>
    <row r="19" spans="1:10" x14ac:dyDescent="0.2">
      <c r="A19">
        <f>+IF(GASTUAK!$J28=1,SUM(GASTUAK!$C28:$D28),0)</f>
        <v>0</v>
      </c>
      <c r="B19">
        <f>+IF(GASTUAK!$J28=2,SUM(GASTUAK!$C28:$D28),0)</f>
        <v>0</v>
      </c>
      <c r="C19">
        <f>+IF(GASTUAK!$J28=3,SUM(GASTUAK!$C28:$D28),0)</f>
        <v>0</v>
      </c>
      <c r="D19">
        <f>+IF(GASTUAK!$J28=4,SUM(GASTUAK!$C28:$D28),0)</f>
        <v>0</v>
      </c>
      <c r="E19">
        <f>+IF(GASTUAK!$J28=5,SUM(GASTUAK!$C28:$D28),0)</f>
        <v>0</v>
      </c>
      <c r="F19">
        <f>+IF(GASTUAK!$J28=6,SUM(GASTUAK!$C28:$D28),0)</f>
        <v>0</v>
      </c>
      <c r="G19">
        <f>+IF(GASTUAK!$J28=7,SUM(GASTUAK!$C28:$D28),0)</f>
        <v>0</v>
      </c>
      <c r="H19">
        <f>+IF(GASTUAK!$J28=8,SUM(GASTUAK!$C28:$D28),0)</f>
        <v>0</v>
      </c>
      <c r="I19">
        <f>+IF(GASTUAK!$J28=9,SUM(GASTUAK!$C28:$D28),0)</f>
        <v>0</v>
      </c>
      <c r="J19">
        <f>+IF(GASTUAK!$J28=10,SUM(GASTUAK!$C28:$D28),0)</f>
        <v>0</v>
      </c>
    </row>
    <row r="20" spans="1:10" x14ac:dyDescent="0.2">
      <c r="A20">
        <f>+IF(GASTUAK!$J29=1,SUM(GASTUAK!$C29:$D29),0)</f>
        <v>0</v>
      </c>
      <c r="B20">
        <f>+IF(GASTUAK!$J29=2,SUM(GASTUAK!$C29:$D29),0)</f>
        <v>0</v>
      </c>
      <c r="C20">
        <f>+IF(GASTUAK!$J29=3,SUM(GASTUAK!$C29:$D29),0)</f>
        <v>0</v>
      </c>
      <c r="D20">
        <f>+IF(GASTUAK!$J29=4,SUM(GASTUAK!$C29:$D29),0)</f>
        <v>0</v>
      </c>
      <c r="E20">
        <f>+IF(GASTUAK!$J29=5,SUM(GASTUAK!$C29:$D29),0)</f>
        <v>0</v>
      </c>
      <c r="F20">
        <f>+IF(GASTUAK!$J29=6,SUM(GASTUAK!$C29:$D29),0)</f>
        <v>0</v>
      </c>
      <c r="G20">
        <f>+IF(GASTUAK!$J29=7,SUM(GASTUAK!$C29:$D29),0)</f>
        <v>0</v>
      </c>
      <c r="H20">
        <f>+IF(GASTUAK!$J29=8,SUM(GASTUAK!$C29:$D29),0)</f>
        <v>0</v>
      </c>
      <c r="I20">
        <f>+IF(GASTUAK!$J29=9,SUM(GASTUAK!$C29:$D29),0)</f>
        <v>0</v>
      </c>
      <c r="J20">
        <f>+IF(GASTUAK!$J29=10,SUM(GASTUAK!$C29:$D29),0)</f>
        <v>0</v>
      </c>
    </row>
    <row r="21" spans="1:10" x14ac:dyDescent="0.2">
      <c r="A21">
        <f>+IF(GASTUAK!$J30=1,SUM(GASTUAK!$C30:$D30),0)</f>
        <v>0</v>
      </c>
      <c r="B21">
        <f>+IF(GASTUAK!$J30=2,SUM(GASTUAK!$C30:$D30),0)</f>
        <v>0</v>
      </c>
      <c r="C21">
        <f>+IF(GASTUAK!$J30=3,SUM(GASTUAK!$C30:$D30),0)</f>
        <v>0</v>
      </c>
      <c r="D21">
        <f>+IF(GASTUAK!$J30=4,SUM(GASTUAK!$C30:$D30),0)</f>
        <v>0</v>
      </c>
      <c r="E21">
        <f>+IF(GASTUAK!$J30=5,SUM(GASTUAK!$C30:$D30),0)</f>
        <v>0</v>
      </c>
      <c r="F21">
        <f>+IF(GASTUAK!$J30=6,SUM(GASTUAK!$C30:$D30),0)</f>
        <v>0</v>
      </c>
      <c r="G21">
        <f>+IF(GASTUAK!$J30=7,SUM(GASTUAK!$C30:$D30),0)</f>
        <v>0</v>
      </c>
      <c r="H21">
        <f>+IF(GASTUAK!$J30=8,SUM(GASTUAK!$C30:$D30),0)</f>
        <v>0</v>
      </c>
      <c r="I21">
        <f>+IF(GASTUAK!$J30=9,SUM(GASTUAK!$C30:$D30),0)</f>
        <v>0</v>
      </c>
      <c r="J21">
        <f>+IF(GASTUAK!$J30=10,SUM(GASTUAK!$C30:$D30),0)</f>
        <v>0</v>
      </c>
    </row>
    <row r="22" spans="1:10" x14ac:dyDescent="0.2">
      <c r="A22">
        <f>+IF(GASTUAK!$J31=1,SUM(GASTUAK!$C31:$D31),0)</f>
        <v>0</v>
      </c>
      <c r="B22">
        <f>+IF(GASTUAK!$J31=2,SUM(GASTUAK!$C31:$D31),0)</f>
        <v>0</v>
      </c>
      <c r="C22">
        <f>+IF(GASTUAK!$J31=3,SUM(GASTUAK!$C31:$D31),0)</f>
        <v>0</v>
      </c>
      <c r="D22">
        <f>+IF(GASTUAK!$J31=4,SUM(GASTUAK!$C31:$D31),0)</f>
        <v>0</v>
      </c>
      <c r="E22">
        <f>+IF(GASTUAK!$J31=5,SUM(GASTUAK!$C31:$D31),0)</f>
        <v>0</v>
      </c>
      <c r="F22">
        <f>+IF(GASTUAK!$J31=6,SUM(GASTUAK!$C31:$D31),0)</f>
        <v>0</v>
      </c>
      <c r="G22">
        <f>+IF(GASTUAK!$J31=7,SUM(GASTUAK!$C31:$D31),0)</f>
        <v>0</v>
      </c>
      <c r="H22">
        <f>+IF(GASTUAK!$J31=8,SUM(GASTUAK!$C31:$D31),0)</f>
        <v>0</v>
      </c>
      <c r="I22">
        <f>+IF(GASTUAK!$J31=9,SUM(GASTUAK!$C31:$D31),0)</f>
        <v>0</v>
      </c>
      <c r="J22">
        <f>+IF(GASTUAK!$J31=10,SUM(GASTUAK!$C31:$D31),0)</f>
        <v>0</v>
      </c>
    </row>
    <row r="23" spans="1:10" x14ac:dyDescent="0.2">
      <c r="A23">
        <f>+IF(GASTUAK!$J32=1,SUM(GASTUAK!$C32:$D32),0)</f>
        <v>0</v>
      </c>
      <c r="B23">
        <f>+IF(GASTUAK!$J32=2,SUM(GASTUAK!$C32:$D32),0)</f>
        <v>0</v>
      </c>
      <c r="C23">
        <f>+IF(GASTUAK!$J32=3,SUM(GASTUAK!$C32:$D32),0)</f>
        <v>0</v>
      </c>
      <c r="D23">
        <f>+IF(GASTUAK!$J32=4,SUM(GASTUAK!$C32:$D32),0)</f>
        <v>0</v>
      </c>
      <c r="E23">
        <f>+IF(GASTUAK!$J32=5,SUM(GASTUAK!$C32:$D32),0)</f>
        <v>0</v>
      </c>
      <c r="F23">
        <f>+IF(GASTUAK!$J32=6,SUM(GASTUAK!$C32:$D32),0)</f>
        <v>0</v>
      </c>
      <c r="G23">
        <f>+IF(GASTUAK!$J32=7,SUM(GASTUAK!$C32:$D32),0)</f>
        <v>0</v>
      </c>
      <c r="H23">
        <f>+IF(GASTUAK!$J32=8,SUM(GASTUAK!$C32:$D32),0)</f>
        <v>0</v>
      </c>
      <c r="I23">
        <f>+IF(GASTUAK!$J32=9,SUM(GASTUAK!$C32:$D32),0)</f>
        <v>0</v>
      </c>
      <c r="J23">
        <f>+IF(GASTUAK!$J32=10,SUM(GASTUAK!$C32:$D32),0)</f>
        <v>0</v>
      </c>
    </row>
    <row r="24" spans="1:10" x14ac:dyDescent="0.2">
      <c r="A24">
        <f>+IF(GASTUAK!$J33=1,SUM(GASTUAK!$C33:$D33),0)</f>
        <v>0</v>
      </c>
      <c r="B24">
        <f>+IF(GASTUAK!$J33=2,SUM(GASTUAK!$C33:$D33),0)</f>
        <v>0</v>
      </c>
      <c r="C24">
        <f>+IF(GASTUAK!$J33=3,SUM(GASTUAK!$C33:$D33),0)</f>
        <v>0</v>
      </c>
      <c r="D24">
        <f>+IF(GASTUAK!$J33=4,SUM(GASTUAK!$C33:$D33),0)</f>
        <v>0</v>
      </c>
      <c r="E24">
        <f>+IF(GASTUAK!$J33=5,SUM(GASTUAK!$C33:$D33),0)</f>
        <v>0</v>
      </c>
      <c r="F24">
        <f>+IF(GASTUAK!$J33=6,SUM(GASTUAK!$C33:$D33),0)</f>
        <v>0</v>
      </c>
      <c r="G24">
        <f>+IF(GASTUAK!$J33=7,SUM(GASTUAK!$C33:$D33),0)</f>
        <v>0</v>
      </c>
      <c r="H24">
        <f>+IF(GASTUAK!$J33=8,SUM(GASTUAK!$C33:$D33),0)</f>
        <v>0</v>
      </c>
      <c r="I24">
        <f>+IF(GASTUAK!$J33=9,SUM(GASTUAK!$C33:$D33),0)</f>
        <v>0</v>
      </c>
      <c r="J24">
        <f>+IF(GASTUAK!$J33=10,SUM(GASTUAK!$C33:$D33),0)</f>
        <v>0</v>
      </c>
    </row>
    <row r="25" spans="1:10" x14ac:dyDescent="0.2">
      <c r="A25">
        <f>+IF(GASTUAK!$J34=1,SUM(GASTUAK!$C34:$D34),0)</f>
        <v>0</v>
      </c>
      <c r="B25">
        <f>+IF(GASTUAK!$J34=2,SUM(GASTUAK!$C34:$D34),0)</f>
        <v>0</v>
      </c>
      <c r="C25">
        <f>+IF(GASTUAK!$J34=3,SUM(GASTUAK!$C34:$D34),0)</f>
        <v>0</v>
      </c>
      <c r="D25">
        <f>+IF(GASTUAK!$J34=4,SUM(GASTUAK!$C34:$D34),0)</f>
        <v>0</v>
      </c>
      <c r="E25">
        <f>+IF(GASTUAK!$J34=5,SUM(GASTUAK!$C34:$D34),0)</f>
        <v>0</v>
      </c>
      <c r="F25">
        <f>+IF(GASTUAK!$J34=6,SUM(GASTUAK!$C34:$D34),0)</f>
        <v>0</v>
      </c>
      <c r="G25">
        <f>+IF(GASTUAK!$J34=7,SUM(GASTUAK!$C34:$D34),0)</f>
        <v>0</v>
      </c>
      <c r="H25">
        <f>+IF(GASTUAK!$J34=8,SUM(GASTUAK!$C34:$D34),0)</f>
        <v>0</v>
      </c>
      <c r="I25">
        <f>+IF(GASTUAK!$J34=9,SUM(GASTUAK!$C34:$D34),0)</f>
        <v>0</v>
      </c>
      <c r="J25">
        <f>+IF(GASTUAK!$J34=10,SUM(GASTUAK!$C34:$D34),0)</f>
        <v>0</v>
      </c>
    </row>
    <row r="26" spans="1:10" x14ac:dyDescent="0.2">
      <c r="A26">
        <f>+IF(GASTUAK!$J35=1,SUM(GASTUAK!$C35:$D35),0)</f>
        <v>0</v>
      </c>
      <c r="B26">
        <f>+IF(GASTUAK!$J35=2,SUM(GASTUAK!$C35:$D35),0)</f>
        <v>0</v>
      </c>
      <c r="C26">
        <f>+IF(GASTUAK!$J35=3,SUM(GASTUAK!$C35:$D35),0)</f>
        <v>0</v>
      </c>
      <c r="D26">
        <f>+IF(GASTUAK!$J35=4,SUM(GASTUAK!$C35:$D35),0)</f>
        <v>0</v>
      </c>
      <c r="E26">
        <f>+IF(GASTUAK!$J35=5,SUM(GASTUAK!$C35:$D35),0)</f>
        <v>0</v>
      </c>
      <c r="F26">
        <f>+IF(GASTUAK!$J35=6,SUM(GASTUAK!$C35:$D35),0)</f>
        <v>0</v>
      </c>
      <c r="G26">
        <f>+IF(GASTUAK!$J35=7,SUM(GASTUAK!$C35:$D35),0)</f>
        <v>0</v>
      </c>
      <c r="H26">
        <f>+IF(GASTUAK!$J35=8,SUM(GASTUAK!$C35:$D35),0)</f>
        <v>0</v>
      </c>
      <c r="I26">
        <f>+IF(GASTUAK!$J35=9,SUM(GASTUAK!$C35:$D35),0)</f>
        <v>0</v>
      </c>
      <c r="J26">
        <f>+IF(GASTUAK!$J35=10,SUM(GASTUAK!$C35:$D35),0)</f>
        <v>0</v>
      </c>
    </row>
    <row r="27" spans="1:10" x14ac:dyDescent="0.2">
      <c r="A27">
        <f>+IF(GASTUAK!$J36=1,SUM(GASTUAK!$C36:$D36),0)</f>
        <v>0</v>
      </c>
      <c r="B27">
        <f>+IF(GASTUAK!$J36=2,SUM(GASTUAK!$C36:$D36),0)</f>
        <v>0</v>
      </c>
      <c r="C27">
        <f>+IF(GASTUAK!$J36=3,SUM(GASTUAK!$C36:$D36),0)</f>
        <v>0</v>
      </c>
      <c r="D27">
        <f>+IF(GASTUAK!$J36=4,SUM(GASTUAK!$C36:$D36),0)</f>
        <v>0</v>
      </c>
      <c r="E27">
        <f>+IF(GASTUAK!$J36=5,SUM(GASTUAK!$C36:$D36),0)</f>
        <v>0</v>
      </c>
      <c r="F27">
        <f>+IF(GASTUAK!$J36=6,SUM(GASTUAK!$C36:$D36),0)</f>
        <v>0</v>
      </c>
      <c r="G27">
        <f>+IF(GASTUAK!$J36=7,SUM(GASTUAK!$C36:$D36),0)</f>
        <v>0</v>
      </c>
      <c r="H27">
        <f>+IF(GASTUAK!$J36=8,SUM(GASTUAK!$C36:$D36),0)</f>
        <v>0</v>
      </c>
      <c r="I27">
        <f>+IF(GASTUAK!$J36=9,SUM(GASTUAK!$C36:$D36),0)</f>
        <v>0</v>
      </c>
      <c r="J27">
        <f>+IF(GASTUAK!$J36=10,SUM(GASTUAK!$C36:$D36),0)</f>
        <v>0</v>
      </c>
    </row>
    <row r="28" spans="1:10" x14ac:dyDescent="0.2">
      <c r="A28">
        <f>+IF(GASTUAK!$J37=1,SUM(GASTUAK!$C37:$D37),0)</f>
        <v>0</v>
      </c>
      <c r="B28">
        <f>+IF(GASTUAK!$J37=2,SUM(GASTUAK!$C37:$D37),0)</f>
        <v>0</v>
      </c>
      <c r="C28">
        <f>+IF(GASTUAK!$J37=3,SUM(GASTUAK!$C37:$D37),0)</f>
        <v>0</v>
      </c>
      <c r="D28">
        <f>+IF(GASTUAK!$J37=4,SUM(GASTUAK!$C37:$D37),0)</f>
        <v>0</v>
      </c>
      <c r="E28">
        <f>+IF(GASTUAK!$J37=5,SUM(GASTUAK!$C37:$D37),0)</f>
        <v>0</v>
      </c>
      <c r="F28">
        <f>+IF(GASTUAK!$J37=6,SUM(GASTUAK!$C37:$D37),0)</f>
        <v>0</v>
      </c>
      <c r="G28">
        <f>+IF(GASTUAK!$J37=7,SUM(GASTUAK!$C37:$D37),0)</f>
        <v>0</v>
      </c>
      <c r="H28">
        <f>+IF(GASTUAK!$J37=8,SUM(GASTUAK!$C37:$D37),0)</f>
        <v>0</v>
      </c>
      <c r="I28">
        <f>+IF(GASTUAK!$J37=9,SUM(GASTUAK!$C37:$D37),0)</f>
        <v>0</v>
      </c>
      <c r="J28">
        <f>+IF(GASTUAK!$J37=10,SUM(GASTUAK!$C37:$D37),0)</f>
        <v>0</v>
      </c>
    </row>
    <row r="29" spans="1:10" x14ac:dyDescent="0.2">
      <c r="A29">
        <f>+IF(GASTUAK!$J38=1,SUM(GASTUAK!$C38:$D38),0)</f>
        <v>0</v>
      </c>
      <c r="B29">
        <f>+IF(GASTUAK!$J38=2,SUM(GASTUAK!$C38:$D38),0)</f>
        <v>0</v>
      </c>
      <c r="C29">
        <f>+IF(GASTUAK!$J38=3,SUM(GASTUAK!$C38:$D38),0)</f>
        <v>0</v>
      </c>
      <c r="D29">
        <f>+IF(GASTUAK!$J38=4,SUM(GASTUAK!$C38:$D38),0)</f>
        <v>0</v>
      </c>
      <c r="E29">
        <f>+IF(GASTUAK!$J38=5,SUM(GASTUAK!$C38:$D38),0)</f>
        <v>0</v>
      </c>
      <c r="F29">
        <f>+IF(GASTUAK!$J38=6,SUM(GASTUAK!$C38:$D38),0)</f>
        <v>0</v>
      </c>
      <c r="G29">
        <f>+IF(GASTUAK!$J38=7,SUM(GASTUAK!$C38:$D38),0)</f>
        <v>0</v>
      </c>
      <c r="H29">
        <f>+IF(GASTUAK!$J38=8,SUM(GASTUAK!$C38:$D38),0)</f>
        <v>0</v>
      </c>
      <c r="I29">
        <f>+IF(GASTUAK!$J38=9,SUM(GASTUAK!$C38:$D38),0)</f>
        <v>0</v>
      </c>
      <c r="J29">
        <f>+IF(GASTUAK!$J38=10,SUM(GASTUAK!$C38:$D38),0)</f>
        <v>0</v>
      </c>
    </row>
    <row r="30" spans="1:10" x14ac:dyDescent="0.2">
      <c r="A30">
        <f>+IF(GASTUAK!$J39=1,SUM(GASTUAK!$C39:$D39),0)</f>
        <v>0</v>
      </c>
      <c r="B30">
        <f>+IF(GASTUAK!$J39=2,SUM(GASTUAK!$C39:$D39),0)</f>
        <v>0</v>
      </c>
      <c r="C30">
        <f>+IF(GASTUAK!$J39=3,SUM(GASTUAK!$C39:$D39),0)</f>
        <v>0</v>
      </c>
      <c r="D30">
        <f>+IF(GASTUAK!$J39=4,SUM(GASTUAK!$C39:$D39),0)</f>
        <v>0</v>
      </c>
      <c r="E30">
        <f>+IF(GASTUAK!$J39=5,SUM(GASTUAK!$C39:$D39),0)</f>
        <v>0</v>
      </c>
      <c r="F30">
        <f>+IF(GASTUAK!$J39=6,SUM(GASTUAK!$C39:$D39),0)</f>
        <v>0</v>
      </c>
      <c r="G30">
        <f>+IF(GASTUAK!$J39=7,SUM(GASTUAK!$C39:$D39),0)</f>
        <v>0</v>
      </c>
      <c r="H30">
        <f>+IF(GASTUAK!$J39=8,SUM(GASTUAK!$C39:$D39),0)</f>
        <v>0</v>
      </c>
      <c r="I30">
        <f>+IF(GASTUAK!$J39=9,SUM(GASTUAK!$C39:$D39),0)</f>
        <v>0</v>
      </c>
      <c r="J30">
        <f>+IF(GASTUAK!$J39=10,SUM(GASTUAK!$C39:$D39),0)</f>
        <v>0</v>
      </c>
    </row>
    <row r="31" spans="1:10" x14ac:dyDescent="0.2">
      <c r="A31">
        <f>+IF(GASTUAK!$J40=1,SUM(GASTUAK!$C40:$D40),0)</f>
        <v>0</v>
      </c>
      <c r="B31">
        <f>+IF(GASTUAK!$J40=2,SUM(GASTUAK!$C40:$D40),0)</f>
        <v>0</v>
      </c>
      <c r="C31">
        <f>+IF(GASTUAK!$J40=3,SUM(GASTUAK!$C40:$D40),0)</f>
        <v>0</v>
      </c>
      <c r="D31">
        <f>+IF(GASTUAK!$J40=4,SUM(GASTUAK!$C40:$D40),0)</f>
        <v>0</v>
      </c>
      <c r="E31">
        <f>+IF(GASTUAK!$J40=5,SUM(GASTUAK!$C40:$D40),0)</f>
        <v>0</v>
      </c>
      <c r="F31">
        <f>+IF(GASTUAK!$J40=6,SUM(GASTUAK!$C40:$D40),0)</f>
        <v>0</v>
      </c>
      <c r="G31">
        <f>+IF(GASTUAK!$J40=7,SUM(GASTUAK!$C40:$D40),0)</f>
        <v>0</v>
      </c>
      <c r="H31">
        <f>+IF(GASTUAK!$J40=8,SUM(GASTUAK!$C40:$D40),0)</f>
        <v>0</v>
      </c>
      <c r="I31">
        <f>+IF(GASTUAK!$J40=9,SUM(GASTUAK!$C40:$D40),0)</f>
        <v>0</v>
      </c>
      <c r="J31">
        <f>+IF(GASTUAK!$J40=10,SUM(GASTUAK!$C40:$D40),0)</f>
        <v>0</v>
      </c>
    </row>
    <row r="32" spans="1:10" x14ac:dyDescent="0.2">
      <c r="A32">
        <f>+IF(GASTUAK!$J41=1,SUM(GASTUAK!$C41:$D41),0)</f>
        <v>0</v>
      </c>
      <c r="B32">
        <f>+IF(GASTUAK!$J41=2,SUM(GASTUAK!$C41:$D41),0)</f>
        <v>0</v>
      </c>
      <c r="C32">
        <f>+IF(GASTUAK!$J41=3,SUM(GASTUAK!$C41:$D41),0)</f>
        <v>0</v>
      </c>
      <c r="D32">
        <f>+IF(GASTUAK!$J41=4,SUM(GASTUAK!$C41:$D41),0)</f>
        <v>0</v>
      </c>
      <c r="E32">
        <f>+IF(GASTUAK!$J41=5,SUM(GASTUAK!$C41:$D41),0)</f>
        <v>0</v>
      </c>
      <c r="F32">
        <f>+IF(GASTUAK!$J41=6,SUM(GASTUAK!$C41:$D41),0)</f>
        <v>0</v>
      </c>
      <c r="G32">
        <f>+IF(GASTUAK!$J41=7,SUM(GASTUAK!$C41:$D41),0)</f>
        <v>0</v>
      </c>
      <c r="H32">
        <f>+IF(GASTUAK!$J41=8,SUM(GASTUAK!$C41:$D41),0)</f>
        <v>0</v>
      </c>
      <c r="I32">
        <f>+IF(GASTUAK!$J41=9,SUM(GASTUAK!$C41:$D41),0)</f>
        <v>0</v>
      </c>
      <c r="J32">
        <f>+IF(GASTUAK!$J41=10,SUM(GASTUAK!$C41:$D41),0)</f>
        <v>0</v>
      </c>
    </row>
    <row r="33" spans="1:10" x14ac:dyDescent="0.2">
      <c r="A33">
        <f>+IF(GASTUAK!$J42=1,SUM(GASTUAK!$C42:$D42),0)</f>
        <v>0</v>
      </c>
      <c r="B33">
        <f>+IF(GASTUAK!$J42=2,SUM(GASTUAK!$C42:$D42),0)</f>
        <v>0</v>
      </c>
      <c r="C33">
        <f>+IF(GASTUAK!$J42=3,SUM(GASTUAK!$C42:$D42),0)</f>
        <v>0</v>
      </c>
      <c r="D33">
        <f>+IF(GASTUAK!$J42=4,SUM(GASTUAK!$C42:$D42),0)</f>
        <v>0</v>
      </c>
      <c r="E33">
        <f>+IF(GASTUAK!$J42=5,SUM(GASTUAK!$C42:$D42),0)</f>
        <v>0</v>
      </c>
      <c r="F33">
        <f>+IF(GASTUAK!$J42=6,SUM(GASTUAK!$C42:$D42),0)</f>
        <v>0</v>
      </c>
      <c r="G33">
        <f>+IF(GASTUAK!$J42=7,SUM(GASTUAK!$C42:$D42),0)</f>
        <v>0</v>
      </c>
      <c r="H33">
        <f>+IF(GASTUAK!$J42=8,SUM(GASTUAK!$C42:$D42),0)</f>
        <v>0</v>
      </c>
      <c r="I33">
        <f>+IF(GASTUAK!$J42=9,SUM(GASTUAK!$C42:$D42),0)</f>
        <v>0</v>
      </c>
      <c r="J33">
        <f>+IF(GASTUAK!$J42=10,SUM(GASTUAK!$C42:$D42),0)</f>
        <v>0</v>
      </c>
    </row>
    <row r="34" spans="1:10" x14ac:dyDescent="0.2">
      <c r="A34">
        <f>+IF(GASTUAK!$J43=1,SUM(GASTUAK!$C43:$D43),0)</f>
        <v>0</v>
      </c>
      <c r="B34">
        <f>+IF(GASTUAK!$J43=2,SUM(GASTUAK!$C43:$D43),0)</f>
        <v>0</v>
      </c>
      <c r="C34">
        <f>+IF(GASTUAK!$J43=3,SUM(GASTUAK!$C43:$D43),0)</f>
        <v>0</v>
      </c>
      <c r="D34">
        <f>+IF(GASTUAK!$J43=4,SUM(GASTUAK!$C43:$D43),0)</f>
        <v>0</v>
      </c>
      <c r="E34">
        <f>+IF(GASTUAK!$J43=5,SUM(GASTUAK!$C43:$D43),0)</f>
        <v>0</v>
      </c>
      <c r="F34">
        <f>+IF(GASTUAK!$J43=6,SUM(GASTUAK!$C43:$D43),0)</f>
        <v>0</v>
      </c>
      <c r="G34">
        <f>+IF(GASTUAK!$J43=7,SUM(GASTUAK!$C43:$D43),0)</f>
        <v>0</v>
      </c>
      <c r="H34">
        <f>+IF(GASTUAK!$J43=8,SUM(GASTUAK!$C43:$D43),0)</f>
        <v>0</v>
      </c>
      <c r="I34">
        <f>+IF(GASTUAK!$J43=9,SUM(GASTUAK!$C43:$D43),0)</f>
        <v>0</v>
      </c>
      <c r="J34">
        <f>+IF(GASTUAK!$J43=10,SUM(GASTUAK!$C43:$D43),0)</f>
        <v>0</v>
      </c>
    </row>
    <row r="35" spans="1:10" x14ac:dyDescent="0.2">
      <c r="A35">
        <f>+IF(GASTUAK!$J44=1,SUM(GASTUAK!$C44:$D44),0)</f>
        <v>0</v>
      </c>
      <c r="B35">
        <f>+IF(GASTUAK!$J44=2,SUM(GASTUAK!$C44:$D44),0)</f>
        <v>0</v>
      </c>
      <c r="C35">
        <f>+IF(GASTUAK!$J44=3,SUM(GASTUAK!$C44:$D44),0)</f>
        <v>0</v>
      </c>
      <c r="D35">
        <f>+IF(GASTUAK!$J44=4,SUM(GASTUAK!$C44:$D44),0)</f>
        <v>0</v>
      </c>
      <c r="E35">
        <f>+IF(GASTUAK!$J44=5,SUM(GASTUAK!$C44:$D44),0)</f>
        <v>0</v>
      </c>
      <c r="F35">
        <f>+IF(GASTUAK!$J44=6,SUM(GASTUAK!$C44:$D44),0)</f>
        <v>0</v>
      </c>
      <c r="G35">
        <f>+IF(GASTUAK!$J44=7,SUM(GASTUAK!$C44:$D44),0)</f>
        <v>0</v>
      </c>
      <c r="H35">
        <f>+IF(GASTUAK!$J44=8,SUM(GASTUAK!$C44:$D44),0)</f>
        <v>0</v>
      </c>
      <c r="I35">
        <f>+IF(GASTUAK!$J44=9,SUM(GASTUAK!$C44:$D44),0)</f>
        <v>0</v>
      </c>
      <c r="J35">
        <f>+IF(GASTUAK!$J44=10,SUM(GASTUAK!$C44:$D44),0)</f>
        <v>0</v>
      </c>
    </row>
    <row r="36" spans="1:10" x14ac:dyDescent="0.2">
      <c r="A36">
        <f>+IF(GASTUAK!$J45=1,SUM(GASTUAK!$C45:$D45),0)</f>
        <v>0</v>
      </c>
      <c r="B36">
        <f>+IF(GASTUAK!$J45=2,SUM(GASTUAK!$C45:$D45),0)</f>
        <v>0</v>
      </c>
      <c r="C36">
        <f>+IF(GASTUAK!$J45=3,SUM(GASTUAK!$C45:$D45),0)</f>
        <v>0</v>
      </c>
      <c r="D36">
        <f>+IF(GASTUAK!$J45=4,SUM(GASTUAK!$C45:$D45),0)</f>
        <v>0</v>
      </c>
      <c r="E36">
        <f>+IF(GASTUAK!$J45=5,SUM(GASTUAK!$C45:$D45),0)</f>
        <v>0</v>
      </c>
      <c r="F36">
        <f>+IF(GASTUAK!$J45=6,SUM(GASTUAK!$C45:$D45),0)</f>
        <v>0</v>
      </c>
      <c r="G36">
        <f>+IF(GASTUAK!$J45=7,SUM(GASTUAK!$C45:$D45),0)</f>
        <v>0</v>
      </c>
      <c r="H36">
        <f>+IF(GASTUAK!$J45=8,SUM(GASTUAK!$C45:$D45),0)</f>
        <v>0</v>
      </c>
      <c r="I36">
        <f>+IF(GASTUAK!$J45=9,SUM(GASTUAK!$C45:$D45),0)</f>
        <v>0</v>
      </c>
      <c r="J36">
        <f>+IF(GASTUAK!$J45=10,SUM(GASTUAK!$C45:$D45),0)</f>
        <v>0</v>
      </c>
    </row>
    <row r="37" spans="1:10" x14ac:dyDescent="0.2">
      <c r="A37">
        <f>+IF(GASTUAK!$J46=1,SUM(GASTUAK!$C46:$D46),0)</f>
        <v>0</v>
      </c>
      <c r="B37">
        <f>+IF(GASTUAK!$J46=2,SUM(GASTUAK!$C46:$D46),0)</f>
        <v>0</v>
      </c>
      <c r="C37">
        <f>+IF(GASTUAK!$J46=3,SUM(GASTUAK!$C46:$D46),0)</f>
        <v>0</v>
      </c>
      <c r="D37">
        <f>+IF(GASTUAK!$J46=4,SUM(GASTUAK!$C46:$D46),0)</f>
        <v>0</v>
      </c>
      <c r="E37">
        <f>+IF(GASTUAK!$J46=5,SUM(GASTUAK!$C46:$D46),0)</f>
        <v>0</v>
      </c>
      <c r="F37">
        <f>+IF(GASTUAK!$J46=6,SUM(GASTUAK!$C46:$D46),0)</f>
        <v>0</v>
      </c>
      <c r="G37">
        <f>+IF(GASTUAK!$J46=7,SUM(GASTUAK!$C46:$D46),0)</f>
        <v>0</v>
      </c>
      <c r="H37">
        <f>+IF(GASTUAK!$J46=8,SUM(GASTUAK!$C46:$D46),0)</f>
        <v>0</v>
      </c>
      <c r="I37">
        <f>+IF(GASTUAK!$J46=9,SUM(GASTUAK!$C46:$D46),0)</f>
        <v>0</v>
      </c>
      <c r="J37">
        <f>+IF(GASTUAK!$J46=10,SUM(GASTUAK!$C46:$D46),0)</f>
        <v>0</v>
      </c>
    </row>
    <row r="38" spans="1:10" x14ac:dyDescent="0.2">
      <c r="A38">
        <f>+IF(GASTUAK!$J47=1,SUM(GASTUAK!$C47:$D47),0)</f>
        <v>0</v>
      </c>
      <c r="B38">
        <f>+IF(GASTUAK!$J47=2,SUM(GASTUAK!$C47:$D47),0)</f>
        <v>0</v>
      </c>
      <c r="C38">
        <f>+IF(GASTUAK!$J47=3,SUM(GASTUAK!$C47:$D47),0)</f>
        <v>0</v>
      </c>
      <c r="D38">
        <f>+IF(GASTUAK!$J47=4,SUM(GASTUAK!$C47:$D47),0)</f>
        <v>0</v>
      </c>
      <c r="E38">
        <f>+IF(GASTUAK!$J47=5,SUM(GASTUAK!$C47:$D47),0)</f>
        <v>0</v>
      </c>
      <c r="F38">
        <f>+IF(GASTUAK!$J47=6,SUM(GASTUAK!$C47:$D47),0)</f>
        <v>0</v>
      </c>
      <c r="G38">
        <f>+IF(GASTUAK!$J47=7,SUM(GASTUAK!$C47:$D47),0)</f>
        <v>0</v>
      </c>
      <c r="H38">
        <f>+IF(GASTUAK!$J47=8,SUM(GASTUAK!$C47:$D47),0)</f>
        <v>0</v>
      </c>
      <c r="I38">
        <f>+IF(GASTUAK!$J47=9,SUM(GASTUAK!$C47:$D47),0)</f>
        <v>0</v>
      </c>
      <c r="J38">
        <f>+IF(GASTUAK!$J47=10,SUM(GASTUAK!$C47:$D47),0)</f>
        <v>0</v>
      </c>
    </row>
    <row r="39" spans="1:10" x14ac:dyDescent="0.2">
      <c r="A39">
        <f>+IF(GASTUAK!$J48=1,SUM(GASTUAK!$C48:$D48),0)</f>
        <v>0</v>
      </c>
      <c r="B39">
        <f>+IF(GASTUAK!$J48=2,SUM(GASTUAK!$C48:$D48),0)</f>
        <v>0</v>
      </c>
      <c r="C39">
        <f>+IF(GASTUAK!$J48=3,SUM(GASTUAK!$C48:$D48),0)</f>
        <v>0</v>
      </c>
      <c r="D39">
        <f>+IF(GASTUAK!$J48=4,SUM(GASTUAK!$C48:$D48),0)</f>
        <v>0</v>
      </c>
      <c r="E39">
        <f>+IF(GASTUAK!$J48=5,SUM(GASTUAK!$C48:$D48),0)</f>
        <v>0</v>
      </c>
      <c r="F39">
        <f>+IF(GASTUAK!$J48=6,SUM(GASTUAK!$C48:$D48),0)</f>
        <v>0</v>
      </c>
      <c r="G39">
        <f>+IF(GASTUAK!$J48=7,SUM(GASTUAK!$C48:$D48),0)</f>
        <v>0</v>
      </c>
      <c r="H39">
        <f>+IF(GASTUAK!$J48=8,SUM(GASTUAK!$C48:$D48),0)</f>
        <v>0</v>
      </c>
      <c r="I39">
        <f>+IF(GASTUAK!$J48=9,SUM(GASTUAK!$C48:$D48),0)</f>
        <v>0</v>
      </c>
      <c r="J39">
        <f>+IF(GASTUAK!$J48=10,SUM(GASTUAK!$C48:$D48),0)</f>
        <v>0</v>
      </c>
    </row>
    <row r="40" spans="1:10" x14ac:dyDescent="0.2">
      <c r="A40">
        <f>+IF(GASTUAK!$J49=1,SUM(GASTUAK!$C49:$D49),0)</f>
        <v>0</v>
      </c>
      <c r="B40">
        <f>+IF(GASTUAK!$J49=2,SUM(GASTUAK!$C49:$D49),0)</f>
        <v>0</v>
      </c>
      <c r="C40">
        <f>+IF(GASTUAK!$J49=3,SUM(GASTUAK!$C49:$D49),0)</f>
        <v>0</v>
      </c>
      <c r="D40">
        <f>+IF(GASTUAK!$J49=4,SUM(GASTUAK!$C49:$D49),0)</f>
        <v>0</v>
      </c>
      <c r="E40">
        <f>+IF(GASTUAK!$J49=5,SUM(GASTUAK!$C49:$D49),0)</f>
        <v>0</v>
      </c>
      <c r="F40">
        <f>+IF(GASTUAK!$J49=6,SUM(GASTUAK!$C49:$D49),0)</f>
        <v>0</v>
      </c>
      <c r="G40">
        <f>+IF(GASTUAK!$J49=7,SUM(GASTUAK!$C49:$D49),0)</f>
        <v>0</v>
      </c>
      <c r="H40">
        <f>+IF(GASTUAK!$J49=8,SUM(GASTUAK!$C49:$D49),0)</f>
        <v>0</v>
      </c>
      <c r="I40">
        <f>+IF(GASTUAK!$J49=9,SUM(GASTUAK!$C49:$D49),0)</f>
        <v>0</v>
      </c>
      <c r="J40">
        <f>+IF(GASTUAK!$J49=10,SUM(GASTUAK!$C49:$D49),0)</f>
        <v>0</v>
      </c>
    </row>
    <row r="41" spans="1:10" x14ac:dyDescent="0.2">
      <c r="A41">
        <f>+IF(GASTUAK!$J50=1,SUM(GASTUAK!$C50:$D50),0)</f>
        <v>0</v>
      </c>
      <c r="B41">
        <f>+IF(GASTUAK!$J50=2,SUM(GASTUAK!$C50:$D50),0)</f>
        <v>0</v>
      </c>
      <c r="C41">
        <f>+IF(GASTUAK!$J50=3,SUM(GASTUAK!$C50:$D50),0)</f>
        <v>0</v>
      </c>
      <c r="D41">
        <f>+IF(GASTUAK!$J50=4,SUM(GASTUAK!$C50:$D50),0)</f>
        <v>0</v>
      </c>
      <c r="E41">
        <f>+IF(GASTUAK!$J50=5,SUM(GASTUAK!$C50:$D50),0)</f>
        <v>0</v>
      </c>
      <c r="F41">
        <f>+IF(GASTUAK!$J50=6,SUM(GASTUAK!$C50:$D50),0)</f>
        <v>0</v>
      </c>
      <c r="G41">
        <f>+IF(GASTUAK!$J50=7,SUM(GASTUAK!$C50:$D50),0)</f>
        <v>0</v>
      </c>
      <c r="H41">
        <f>+IF(GASTUAK!$J50=8,SUM(GASTUAK!$C50:$D50),0)</f>
        <v>0</v>
      </c>
      <c r="I41">
        <f>+IF(GASTUAK!$J50=9,SUM(GASTUAK!$C50:$D50),0)</f>
        <v>0</v>
      </c>
      <c r="J41">
        <f>+IF(GASTUAK!$J50=10,SUM(GASTUAK!$C50:$D50),0)</f>
        <v>0</v>
      </c>
    </row>
    <row r="42" spans="1:10" x14ac:dyDescent="0.2">
      <c r="A42">
        <f>+IF(GASTUAK!$J51=1,SUM(GASTUAK!$C51:$D51),0)</f>
        <v>0</v>
      </c>
      <c r="B42">
        <f>+IF(GASTUAK!$J51=2,SUM(GASTUAK!$C51:$D51),0)</f>
        <v>0</v>
      </c>
      <c r="C42">
        <f>+IF(GASTUAK!$J51=3,SUM(GASTUAK!$C51:$D51),0)</f>
        <v>0</v>
      </c>
      <c r="D42">
        <f>+IF(GASTUAK!$J51=4,SUM(GASTUAK!$C51:$D51),0)</f>
        <v>0</v>
      </c>
      <c r="E42">
        <f>+IF(GASTUAK!$J51=5,SUM(GASTUAK!$C51:$D51),0)</f>
        <v>0</v>
      </c>
      <c r="F42">
        <f>+IF(GASTUAK!$J51=6,SUM(GASTUAK!$C51:$D51),0)</f>
        <v>0</v>
      </c>
      <c r="G42">
        <f>+IF(GASTUAK!$J51=7,SUM(GASTUAK!$C51:$D51),0)</f>
        <v>0</v>
      </c>
      <c r="H42">
        <f>+IF(GASTUAK!$J51=8,SUM(GASTUAK!$C51:$D51),0)</f>
        <v>0</v>
      </c>
      <c r="I42">
        <f>+IF(GASTUAK!$J51=9,SUM(GASTUAK!$C51:$D51),0)</f>
        <v>0</v>
      </c>
      <c r="J42">
        <f>+IF(GASTUAK!$J51=10,SUM(GASTUAK!$C51:$D51),0)</f>
        <v>0</v>
      </c>
    </row>
    <row r="43" spans="1:10" x14ac:dyDescent="0.2">
      <c r="A43">
        <f>+IF(GASTUAK!$J52=1,SUM(GASTUAK!$C52:$D52),0)</f>
        <v>0</v>
      </c>
      <c r="B43">
        <f>+IF(GASTUAK!$J52=2,SUM(GASTUAK!$C52:$D52),0)</f>
        <v>0</v>
      </c>
      <c r="C43">
        <f>+IF(GASTUAK!$J52=3,SUM(GASTUAK!$C52:$D52),0)</f>
        <v>0</v>
      </c>
      <c r="D43">
        <f>+IF(GASTUAK!$J52=4,SUM(GASTUAK!$C52:$D52),0)</f>
        <v>0</v>
      </c>
      <c r="E43">
        <f>+IF(GASTUAK!$J52=5,SUM(GASTUAK!$C52:$D52),0)</f>
        <v>0</v>
      </c>
      <c r="F43">
        <f>+IF(GASTUAK!$J52=6,SUM(GASTUAK!$C52:$D52),0)</f>
        <v>0</v>
      </c>
      <c r="G43">
        <f>+IF(GASTUAK!$J52=7,SUM(GASTUAK!$C52:$D52),0)</f>
        <v>0</v>
      </c>
      <c r="H43">
        <f>+IF(GASTUAK!$J52=8,SUM(GASTUAK!$C52:$D52),0)</f>
        <v>0</v>
      </c>
      <c r="I43">
        <f>+IF(GASTUAK!$J52=9,SUM(GASTUAK!$C52:$D52),0)</f>
        <v>0</v>
      </c>
      <c r="J43">
        <f>+IF(GASTUAK!$J52=10,SUM(GASTUAK!$C52:$D52),0)</f>
        <v>0</v>
      </c>
    </row>
    <row r="44" spans="1:10" x14ac:dyDescent="0.2">
      <c r="A44">
        <f>+IF(GASTUAK!$J53=1,SUM(GASTUAK!$C53:$D53),0)</f>
        <v>0</v>
      </c>
      <c r="B44">
        <f>+IF(GASTUAK!$J53=2,SUM(GASTUAK!$C53:$D53),0)</f>
        <v>0</v>
      </c>
      <c r="C44">
        <f>+IF(GASTUAK!$J53=3,SUM(GASTUAK!$C53:$D53),0)</f>
        <v>0</v>
      </c>
      <c r="D44">
        <f>+IF(GASTUAK!$J53=4,SUM(GASTUAK!$C53:$D53),0)</f>
        <v>0</v>
      </c>
      <c r="E44">
        <f>+IF(GASTUAK!$J53=5,SUM(GASTUAK!$C53:$D53),0)</f>
        <v>0</v>
      </c>
      <c r="F44">
        <f>+IF(GASTUAK!$J53=6,SUM(GASTUAK!$C53:$D53),0)</f>
        <v>0</v>
      </c>
      <c r="G44">
        <f>+IF(GASTUAK!$J53=7,SUM(GASTUAK!$C53:$D53),0)</f>
        <v>0</v>
      </c>
      <c r="H44">
        <f>+IF(GASTUAK!$J53=8,SUM(GASTUAK!$C53:$D53),0)</f>
        <v>0</v>
      </c>
      <c r="I44">
        <f>+IF(GASTUAK!$J53=9,SUM(GASTUAK!$C53:$D53),0)</f>
        <v>0</v>
      </c>
      <c r="J44">
        <f>+IF(GASTUAK!$J53=10,SUM(GASTUAK!$C53:$D53),0)</f>
        <v>0</v>
      </c>
    </row>
    <row r="45" spans="1:10" x14ac:dyDescent="0.2">
      <c r="A45">
        <f>+IF(GASTUAK!$J54=1,SUM(GASTUAK!$C54:$D54),0)</f>
        <v>0</v>
      </c>
      <c r="B45">
        <f>+IF(GASTUAK!$J54=2,SUM(GASTUAK!$C54:$D54),0)</f>
        <v>0</v>
      </c>
      <c r="C45">
        <f>+IF(GASTUAK!$J54=3,SUM(GASTUAK!$C54:$D54),0)</f>
        <v>0</v>
      </c>
      <c r="D45">
        <f>+IF(GASTUAK!$J54=4,SUM(GASTUAK!$C54:$D54),0)</f>
        <v>0</v>
      </c>
      <c r="E45">
        <f>+IF(GASTUAK!$J54=5,SUM(GASTUAK!$C54:$D54),0)</f>
        <v>0</v>
      </c>
      <c r="F45">
        <f>+IF(GASTUAK!$J54=6,SUM(GASTUAK!$C54:$D54),0)</f>
        <v>0</v>
      </c>
      <c r="G45">
        <f>+IF(GASTUAK!$J54=7,SUM(GASTUAK!$C54:$D54),0)</f>
        <v>0</v>
      </c>
      <c r="H45">
        <f>+IF(GASTUAK!$J54=8,SUM(GASTUAK!$C54:$D54),0)</f>
        <v>0</v>
      </c>
      <c r="I45">
        <f>+IF(GASTUAK!$J54=9,SUM(GASTUAK!$C54:$D54),0)</f>
        <v>0</v>
      </c>
      <c r="J45">
        <f>+IF(GASTUAK!$J54=10,SUM(GASTUAK!$C54:$D54),0)</f>
        <v>0</v>
      </c>
    </row>
    <row r="46" spans="1:10" x14ac:dyDescent="0.2">
      <c r="A46">
        <f>+IF(GASTUAK!$J55=1,SUM(GASTUAK!$C55:$D55),0)</f>
        <v>0</v>
      </c>
      <c r="B46">
        <f>+IF(GASTUAK!$J55=2,SUM(GASTUAK!$C55:$D55),0)</f>
        <v>0</v>
      </c>
      <c r="C46">
        <f>+IF(GASTUAK!$J55=3,SUM(GASTUAK!$C55:$D55),0)</f>
        <v>0</v>
      </c>
      <c r="D46">
        <f>+IF(GASTUAK!$J55=4,SUM(GASTUAK!$C55:$D55),0)</f>
        <v>0</v>
      </c>
      <c r="E46">
        <f>+IF(GASTUAK!$J55=5,SUM(GASTUAK!$C55:$D55),0)</f>
        <v>0</v>
      </c>
      <c r="F46">
        <f>+IF(GASTUAK!$J55=6,SUM(GASTUAK!$C55:$D55),0)</f>
        <v>0</v>
      </c>
      <c r="G46">
        <f>+IF(GASTUAK!$J55=7,SUM(GASTUAK!$C55:$D55),0)</f>
        <v>0</v>
      </c>
      <c r="H46">
        <f>+IF(GASTUAK!$J55=8,SUM(GASTUAK!$C55:$D55),0)</f>
        <v>0</v>
      </c>
      <c r="I46">
        <f>+IF(GASTUAK!$J55=9,SUM(GASTUAK!$C55:$D55),0)</f>
        <v>0</v>
      </c>
      <c r="J46">
        <f>+IF(GASTUAK!$J55=10,SUM(GASTUAK!$C55:$D55),0)</f>
        <v>0</v>
      </c>
    </row>
    <row r="47" spans="1:10" x14ac:dyDescent="0.2">
      <c r="A47">
        <f>+IF(GASTUAK!$J56=1,SUM(GASTUAK!$C56:$D56),0)</f>
        <v>0</v>
      </c>
      <c r="B47">
        <f>+IF(GASTUAK!$J56=2,SUM(GASTUAK!$C56:$D56),0)</f>
        <v>0</v>
      </c>
      <c r="C47">
        <f>+IF(GASTUAK!$J56=3,SUM(GASTUAK!$C56:$D56),0)</f>
        <v>0</v>
      </c>
      <c r="D47">
        <f>+IF(GASTUAK!$J56=4,SUM(GASTUAK!$C56:$D56),0)</f>
        <v>0</v>
      </c>
      <c r="E47">
        <f>+IF(GASTUAK!$J56=5,SUM(GASTUAK!$C56:$D56),0)</f>
        <v>0</v>
      </c>
      <c r="F47">
        <f>+IF(GASTUAK!$J56=6,SUM(GASTUAK!$C56:$D56),0)</f>
        <v>0</v>
      </c>
      <c r="G47">
        <f>+IF(GASTUAK!$J56=7,SUM(GASTUAK!$C56:$D56),0)</f>
        <v>0</v>
      </c>
      <c r="H47">
        <f>+IF(GASTUAK!$J56=8,SUM(GASTUAK!$C56:$D56),0)</f>
        <v>0</v>
      </c>
      <c r="I47">
        <f>+IF(GASTUAK!$J56=9,SUM(GASTUAK!$C56:$D56),0)</f>
        <v>0</v>
      </c>
      <c r="J47">
        <f>+IF(GASTUAK!$J56=10,SUM(GASTUAK!$C56:$D56),0)</f>
        <v>0</v>
      </c>
    </row>
    <row r="48" spans="1:10" x14ac:dyDescent="0.2">
      <c r="A48">
        <f>+IF(GASTUAK!$J57=1,SUM(GASTUAK!$C57:$D57),0)</f>
        <v>0</v>
      </c>
      <c r="B48">
        <f>+IF(GASTUAK!$J57=2,SUM(GASTUAK!$C57:$D57),0)</f>
        <v>0</v>
      </c>
      <c r="C48">
        <f>+IF(GASTUAK!$J57=3,SUM(GASTUAK!$C57:$D57),0)</f>
        <v>0</v>
      </c>
      <c r="D48">
        <f>+IF(GASTUAK!$J57=4,SUM(GASTUAK!$C57:$D57),0)</f>
        <v>0</v>
      </c>
      <c r="E48">
        <f>+IF(GASTUAK!$J57=5,SUM(GASTUAK!$C57:$D57),0)</f>
        <v>0</v>
      </c>
      <c r="F48">
        <f>+IF(GASTUAK!$J57=6,SUM(GASTUAK!$C57:$D57),0)</f>
        <v>0</v>
      </c>
      <c r="G48">
        <f>+IF(GASTUAK!$J57=7,SUM(GASTUAK!$C57:$D57),0)</f>
        <v>0</v>
      </c>
      <c r="H48">
        <f>+IF(GASTUAK!$J57=8,SUM(GASTUAK!$C57:$D57),0)</f>
        <v>0</v>
      </c>
      <c r="I48">
        <f>+IF(GASTUAK!$J57=9,SUM(GASTUAK!$C57:$D57),0)</f>
        <v>0</v>
      </c>
      <c r="J48">
        <f>+IF(GASTUAK!$J57=10,SUM(GASTUAK!$C57:$D57),0)</f>
        <v>0</v>
      </c>
    </row>
    <row r="49" spans="1:10" x14ac:dyDescent="0.2">
      <c r="A49">
        <f>+IF(GASTUAK!$J58=1,SUM(GASTUAK!$C58:$D58),0)</f>
        <v>0</v>
      </c>
      <c r="B49">
        <f>+IF(GASTUAK!$J58=2,SUM(GASTUAK!$C58:$D58),0)</f>
        <v>0</v>
      </c>
      <c r="C49">
        <f>+IF(GASTUAK!$J58=3,SUM(GASTUAK!$C58:$D58),0)</f>
        <v>0</v>
      </c>
      <c r="D49">
        <f>+IF(GASTUAK!$J58=4,SUM(GASTUAK!$C58:$D58),0)</f>
        <v>0</v>
      </c>
      <c r="E49">
        <f>+IF(GASTUAK!$J58=5,SUM(GASTUAK!$C58:$D58),0)</f>
        <v>0</v>
      </c>
      <c r="F49">
        <f>+IF(GASTUAK!$J58=6,SUM(GASTUAK!$C58:$D58),0)</f>
        <v>0</v>
      </c>
      <c r="G49">
        <f>+IF(GASTUAK!$J58=7,SUM(GASTUAK!$C58:$D58),0)</f>
        <v>0</v>
      </c>
      <c r="H49">
        <f>+IF(GASTUAK!$J58=8,SUM(GASTUAK!$C58:$D58),0)</f>
        <v>0</v>
      </c>
      <c r="I49">
        <f>+IF(GASTUAK!$J58=9,SUM(GASTUAK!$C58:$D58),0)</f>
        <v>0</v>
      </c>
      <c r="J49">
        <f>+IF(GASTUAK!$J58=10,SUM(GASTUAK!$C58:$D58),0)</f>
        <v>0</v>
      </c>
    </row>
    <row r="50" spans="1:10" x14ac:dyDescent="0.2">
      <c r="A50">
        <f>+IF(GASTUAK!$J59=1,SUM(GASTUAK!$C59:$D59),0)</f>
        <v>0</v>
      </c>
      <c r="B50">
        <f>+IF(GASTUAK!$J59=2,SUM(GASTUAK!$C59:$D59),0)</f>
        <v>0</v>
      </c>
      <c r="C50">
        <f>+IF(GASTUAK!$J59=3,SUM(GASTUAK!$C59:$D59),0)</f>
        <v>0</v>
      </c>
      <c r="D50">
        <f>+IF(GASTUAK!$J59=4,SUM(GASTUAK!$C59:$D59),0)</f>
        <v>0</v>
      </c>
      <c r="E50">
        <f>+IF(GASTUAK!$J59=5,SUM(GASTUAK!$C59:$D59),0)</f>
        <v>0</v>
      </c>
      <c r="F50">
        <f>+IF(GASTUAK!$J59=6,SUM(GASTUAK!$C59:$D59),0)</f>
        <v>0</v>
      </c>
      <c r="G50">
        <f>+IF(GASTUAK!$J59=7,SUM(GASTUAK!$C59:$D59),0)</f>
        <v>0</v>
      </c>
      <c r="H50">
        <f>+IF(GASTUAK!$J59=8,SUM(GASTUAK!$C59:$D59),0)</f>
        <v>0</v>
      </c>
      <c r="I50">
        <f>+IF(GASTUAK!$J59=9,SUM(GASTUAK!$C59:$D59),0)</f>
        <v>0</v>
      </c>
      <c r="J50">
        <f>+IF(GASTUAK!$J59=10,SUM(GASTUAK!$C59:$D59),0)</f>
        <v>0</v>
      </c>
    </row>
    <row r="51" spans="1:10" x14ac:dyDescent="0.2">
      <c r="A51">
        <f>+IF(GASTUAK!$J60=1,SUM(GASTUAK!$C60:$D60),0)</f>
        <v>0</v>
      </c>
      <c r="B51">
        <f>+IF(GASTUAK!$J60=2,SUM(GASTUAK!$C60:$D60),0)</f>
        <v>0</v>
      </c>
      <c r="C51">
        <f>+IF(GASTUAK!$J60=3,SUM(GASTUAK!$C60:$D60),0)</f>
        <v>0</v>
      </c>
      <c r="D51">
        <f>+IF(GASTUAK!$J60=4,SUM(GASTUAK!$C60:$D60),0)</f>
        <v>0</v>
      </c>
      <c r="E51">
        <f>+IF(GASTUAK!$J60=5,SUM(GASTUAK!$C60:$D60),0)</f>
        <v>0</v>
      </c>
      <c r="F51">
        <f>+IF(GASTUAK!$J60=6,SUM(GASTUAK!$C60:$D60),0)</f>
        <v>0</v>
      </c>
      <c r="G51">
        <f>+IF(GASTUAK!$J60=7,SUM(GASTUAK!$C60:$D60),0)</f>
        <v>0</v>
      </c>
      <c r="H51">
        <f>+IF(GASTUAK!$J60=8,SUM(GASTUAK!$C60:$D60),0)</f>
        <v>0</v>
      </c>
      <c r="I51">
        <f>+IF(GASTUAK!$J60=9,SUM(GASTUAK!$C60:$D60),0)</f>
        <v>0</v>
      </c>
      <c r="J51">
        <f>+IF(GASTUAK!$J60=10,SUM(GASTUAK!$C60:$D60),0)</f>
        <v>0</v>
      </c>
    </row>
    <row r="52" spans="1:10" x14ac:dyDescent="0.2">
      <c r="A52">
        <f>+IF(GASTUAK!$J61=1,SUM(GASTUAK!$C61:$D61),0)</f>
        <v>0</v>
      </c>
      <c r="B52">
        <f>+IF(GASTUAK!$J61=2,SUM(GASTUAK!$C61:$D61),0)</f>
        <v>0</v>
      </c>
      <c r="C52">
        <f>+IF(GASTUAK!$J61=3,SUM(GASTUAK!$C61:$D61),0)</f>
        <v>0</v>
      </c>
      <c r="D52">
        <f>+IF(GASTUAK!$J61=4,SUM(GASTUAK!$C61:$D61),0)</f>
        <v>0</v>
      </c>
      <c r="E52">
        <f>+IF(GASTUAK!$J61=5,SUM(GASTUAK!$C61:$D61),0)</f>
        <v>0</v>
      </c>
      <c r="F52">
        <f>+IF(GASTUAK!$J61=6,SUM(GASTUAK!$C61:$D61),0)</f>
        <v>0</v>
      </c>
      <c r="G52">
        <f>+IF(GASTUAK!$J61=7,SUM(GASTUAK!$C61:$D61),0)</f>
        <v>0</v>
      </c>
      <c r="H52">
        <f>+IF(GASTUAK!$J61=8,SUM(GASTUAK!$C61:$D61),0)</f>
        <v>0</v>
      </c>
      <c r="I52">
        <f>+IF(GASTUAK!$J61=9,SUM(GASTUAK!$C61:$D61),0)</f>
        <v>0</v>
      </c>
      <c r="J52">
        <f>+IF(GASTUAK!$J61=10,SUM(GASTUAK!$C61:$D61),0)</f>
        <v>0</v>
      </c>
    </row>
    <row r="53" spans="1:10" x14ac:dyDescent="0.2">
      <c r="A53">
        <f>+IF(GASTUAK!$J62=1,SUM(GASTUAK!$C62:$D62),0)</f>
        <v>0</v>
      </c>
      <c r="B53">
        <f>+IF(GASTUAK!$J62=2,SUM(GASTUAK!$C62:$D62),0)</f>
        <v>0</v>
      </c>
      <c r="C53">
        <f>+IF(GASTUAK!$J62=3,SUM(GASTUAK!$C62:$D62),0)</f>
        <v>0</v>
      </c>
      <c r="D53">
        <f>+IF(GASTUAK!$J62=4,SUM(GASTUAK!$C62:$D62),0)</f>
        <v>0</v>
      </c>
      <c r="E53">
        <f>+IF(GASTUAK!$J62=5,SUM(GASTUAK!$C62:$D62),0)</f>
        <v>0</v>
      </c>
      <c r="F53">
        <f>+IF(GASTUAK!$J62=6,SUM(GASTUAK!$C62:$D62),0)</f>
        <v>0</v>
      </c>
      <c r="G53">
        <f>+IF(GASTUAK!$J62=7,SUM(GASTUAK!$C62:$D62),0)</f>
        <v>0</v>
      </c>
      <c r="H53">
        <f>+IF(GASTUAK!$J62=8,SUM(GASTUAK!$C62:$D62),0)</f>
        <v>0</v>
      </c>
      <c r="I53">
        <f>+IF(GASTUAK!$J62=9,SUM(GASTUAK!$C62:$D62),0)</f>
        <v>0</v>
      </c>
      <c r="J53">
        <f>+IF(GASTUAK!$J62=10,SUM(GASTUAK!$C62:$D62),0)</f>
        <v>0</v>
      </c>
    </row>
    <row r="54" spans="1:10" x14ac:dyDescent="0.2">
      <c r="A54">
        <f>+IF(GASTUAK!$J63=1,SUM(GASTUAK!$C63:$D63),0)</f>
        <v>0</v>
      </c>
      <c r="B54">
        <f>+IF(GASTUAK!$J63=2,SUM(GASTUAK!$C63:$D63),0)</f>
        <v>0</v>
      </c>
      <c r="C54">
        <f>+IF(GASTUAK!$J63=3,SUM(GASTUAK!$C63:$D63),0)</f>
        <v>0</v>
      </c>
      <c r="D54">
        <f>+IF(GASTUAK!$J63=4,SUM(GASTUAK!$C63:$D63),0)</f>
        <v>0</v>
      </c>
      <c r="E54">
        <f>+IF(GASTUAK!$J63=5,SUM(GASTUAK!$C63:$D63),0)</f>
        <v>0</v>
      </c>
      <c r="F54">
        <f>+IF(GASTUAK!$J63=6,SUM(GASTUAK!$C63:$D63),0)</f>
        <v>0</v>
      </c>
      <c r="G54">
        <f>+IF(GASTUAK!$J63=7,SUM(GASTUAK!$C63:$D63),0)</f>
        <v>0</v>
      </c>
      <c r="H54">
        <f>+IF(GASTUAK!$J63=8,SUM(GASTUAK!$C63:$D63),0)</f>
        <v>0</v>
      </c>
      <c r="I54">
        <f>+IF(GASTUAK!$J63=9,SUM(GASTUAK!$C63:$D63),0)</f>
        <v>0</v>
      </c>
      <c r="J54">
        <f>+IF(GASTUAK!$J63=10,SUM(GASTUAK!$C63:$D63),0)</f>
        <v>0</v>
      </c>
    </row>
    <row r="55" spans="1:10" x14ac:dyDescent="0.2">
      <c r="A55">
        <f>+IF(GASTUAK!$J64=1,SUM(GASTUAK!$C64:$D64),0)</f>
        <v>0</v>
      </c>
      <c r="B55">
        <f>+IF(GASTUAK!$J64=2,SUM(GASTUAK!$C64:$D64),0)</f>
        <v>0</v>
      </c>
      <c r="C55">
        <f>+IF(GASTUAK!$J64=3,SUM(GASTUAK!$C64:$D64),0)</f>
        <v>0</v>
      </c>
      <c r="D55">
        <f>+IF(GASTUAK!$J64=4,SUM(GASTUAK!$C64:$D64),0)</f>
        <v>0</v>
      </c>
      <c r="E55">
        <f>+IF(GASTUAK!$J64=5,SUM(GASTUAK!$C64:$D64),0)</f>
        <v>0</v>
      </c>
      <c r="F55">
        <f>+IF(GASTUAK!$J64=6,SUM(GASTUAK!$C64:$D64),0)</f>
        <v>0</v>
      </c>
      <c r="G55">
        <f>+IF(GASTUAK!$J64=7,SUM(GASTUAK!$C64:$D64),0)</f>
        <v>0</v>
      </c>
      <c r="H55">
        <f>+IF(GASTUAK!$J64=8,SUM(GASTUAK!$C64:$D64),0)</f>
        <v>0</v>
      </c>
      <c r="I55">
        <f>+IF(GASTUAK!$J64=9,SUM(GASTUAK!$C64:$D64),0)</f>
        <v>0</v>
      </c>
      <c r="J55">
        <f>+IF(GASTUAK!$J64=10,SUM(GASTUAK!$C64:$D64),0)</f>
        <v>0</v>
      </c>
    </row>
    <row r="56" spans="1:10" x14ac:dyDescent="0.2">
      <c r="A56">
        <f>+IF(GASTUAK!$J65=1,SUM(GASTUAK!$C65:$D65),0)</f>
        <v>0</v>
      </c>
      <c r="B56">
        <f>+IF(GASTUAK!$J65=2,SUM(GASTUAK!$C65:$D65),0)</f>
        <v>0</v>
      </c>
      <c r="C56">
        <f>+IF(GASTUAK!$J65=3,SUM(GASTUAK!$C65:$D65),0)</f>
        <v>0</v>
      </c>
      <c r="D56">
        <f>+IF(GASTUAK!$J65=4,SUM(GASTUAK!$C65:$D65),0)</f>
        <v>0</v>
      </c>
      <c r="E56">
        <f>+IF(GASTUAK!$J65=5,SUM(GASTUAK!$C65:$D65),0)</f>
        <v>0</v>
      </c>
      <c r="F56">
        <f>+IF(GASTUAK!$J65=6,SUM(GASTUAK!$C65:$D65),0)</f>
        <v>0</v>
      </c>
      <c r="G56">
        <f>+IF(GASTUAK!$J65=7,SUM(GASTUAK!$C65:$D65),0)</f>
        <v>0</v>
      </c>
      <c r="H56">
        <f>+IF(GASTUAK!$J65=8,SUM(GASTUAK!$C65:$D65),0)</f>
        <v>0</v>
      </c>
      <c r="I56">
        <f>+IF(GASTUAK!$J65=9,SUM(GASTUAK!$C65:$D65),0)</f>
        <v>0</v>
      </c>
      <c r="J56">
        <f>+IF(GASTUAK!$J65=10,SUM(GASTUAK!$C65:$D65),0)</f>
        <v>0</v>
      </c>
    </row>
    <row r="57" spans="1:10" x14ac:dyDescent="0.2">
      <c r="A57">
        <f>+IF(GASTUAK!$J66=1,SUM(GASTUAK!$C66:$D66),0)</f>
        <v>0</v>
      </c>
      <c r="B57">
        <f>+IF(GASTUAK!$J66=2,SUM(GASTUAK!$C66:$D66),0)</f>
        <v>0</v>
      </c>
      <c r="C57">
        <f>+IF(GASTUAK!$J66=3,SUM(GASTUAK!$C66:$D66),0)</f>
        <v>0</v>
      </c>
      <c r="D57">
        <f>+IF(GASTUAK!$J66=4,SUM(GASTUAK!$C66:$D66),0)</f>
        <v>0</v>
      </c>
      <c r="E57">
        <f>+IF(GASTUAK!$J66=5,SUM(GASTUAK!$C66:$D66),0)</f>
        <v>0</v>
      </c>
      <c r="F57">
        <f>+IF(GASTUAK!$J66=6,SUM(GASTUAK!$C66:$D66),0)</f>
        <v>0</v>
      </c>
      <c r="G57">
        <f>+IF(GASTUAK!$J66=7,SUM(GASTUAK!$C66:$D66),0)</f>
        <v>0</v>
      </c>
      <c r="H57">
        <f>+IF(GASTUAK!$J66=8,SUM(GASTUAK!$C66:$D66),0)</f>
        <v>0</v>
      </c>
      <c r="I57">
        <f>+IF(GASTUAK!$J66=9,SUM(GASTUAK!$C66:$D66),0)</f>
        <v>0</v>
      </c>
      <c r="J57">
        <f>+IF(GASTUAK!$J66=10,SUM(GASTUAK!$C66:$D66),0)</f>
        <v>0</v>
      </c>
    </row>
    <row r="58" spans="1:10" x14ac:dyDescent="0.2">
      <c r="A58">
        <f>+IF(GASTUAK!$J67=1,SUM(GASTUAK!$C67:$D67),0)</f>
        <v>0</v>
      </c>
      <c r="B58">
        <f>+IF(GASTUAK!$J67=2,SUM(GASTUAK!$C67:$D67),0)</f>
        <v>0</v>
      </c>
      <c r="C58">
        <f>+IF(GASTUAK!$J67=3,SUM(GASTUAK!$C67:$D67),0)</f>
        <v>0</v>
      </c>
      <c r="D58">
        <f>+IF(GASTUAK!$J67=4,SUM(GASTUAK!$C67:$D67),0)</f>
        <v>0</v>
      </c>
      <c r="E58">
        <f>+IF(GASTUAK!$J67=5,SUM(GASTUAK!$C67:$D67),0)</f>
        <v>0</v>
      </c>
      <c r="F58">
        <f>+IF(GASTUAK!$J67=6,SUM(GASTUAK!$C67:$D67),0)</f>
        <v>0</v>
      </c>
      <c r="G58">
        <f>+IF(GASTUAK!$J67=7,SUM(GASTUAK!$C67:$D67),0)</f>
        <v>0</v>
      </c>
      <c r="H58">
        <f>+IF(GASTUAK!$J67=8,SUM(GASTUAK!$C67:$D67),0)</f>
        <v>0</v>
      </c>
      <c r="I58">
        <f>+IF(GASTUAK!$J67=9,SUM(GASTUAK!$C67:$D67),0)</f>
        <v>0</v>
      </c>
      <c r="J58">
        <f>+IF(GASTUAK!$J67=10,SUM(GASTUAK!$C67:$D67),0)</f>
        <v>0</v>
      </c>
    </row>
    <row r="59" spans="1:10" x14ac:dyDescent="0.2">
      <c r="A59">
        <f>+IF(GASTUAK!$J68=1,SUM(GASTUAK!$C68:$D68),0)</f>
        <v>0</v>
      </c>
      <c r="B59">
        <f>+IF(GASTUAK!$J68=2,SUM(GASTUAK!$C68:$D68),0)</f>
        <v>0</v>
      </c>
      <c r="C59">
        <f>+IF(GASTUAK!$J68=3,SUM(GASTUAK!$C68:$D68),0)</f>
        <v>0</v>
      </c>
      <c r="D59">
        <f>+IF(GASTUAK!$J68=4,SUM(GASTUAK!$C68:$D68),0)</f>
        <v>0</v>
      </c>
      <c r="E59">
        <f>+IF(GASTUAK!$J68=5,SUM(GASTUAK!$C68:$D68),0)</f>
        <v>0</v>
      </c>
      <c r="F59">
        <f>+IF(GASTUAK!$J68=6,SUM(GASTUAK!$C68:$D68),0)</f>
        <v>0</v>
      </c>
      <c r="G59">
        <f>+IF(GASTUAK!$J68=7,SUM(GASTUAK!$C68:$D68),0)</f>
        <v>0</v>
      </c>
      <c r="H59">
        <f>+IF(GASTUAK!$J68=8,SUM(GASTUAK!$C68:$D68),0)</f>
        <v>0</v>
      </c>
      <c r="I59">
        <f>+IF(GASTUAK!$J68=9,SUM(GASTUAK!$C68:$D68),0)</f>
        <v>0</v>
      </c>
      <c r="J59">
        <f>+IF(GASTUAK!$J68=10,SUM(GASTUAK!$C68:$D68),0)</f>
        <v>0</v>
      </c>
    </row>
    <row r="60" spans="1:10" x14ac:dyDescent="0.2">
      <c r="A60">
        <f>+IF(GASTUAK!$J69=1,SUM(GASTUAK!$C69:$D69),0)</f>
        <v>0</v>
      </c>
      <c r="B60">
        <f>+IF(GASTUAK!$J69=2,SUM(GASTUAK!$C69:$D69),0)</f>
        <v>0</v>
      </c>
      <c r="C60">
        <f>+IF(GASTUAK!$J69=3,SUM(GASTUAK!$C69:$D69),0)</f>
        <v>0</v>
      </c>
      <c r="D60">
        <f>+IF(GASTUAK!$J69=4,SUM(GASTUAK!$C69:$D69),0)</f>
        <v>0</v>
      </c>
      <c r="E60">
        <f>+IF(GASTUAK!$J69=5,SUM(GASTUAK!$C69:$D69),0)</f>
        <v>0</v>
      </c>
      <c r="F60">
        <f>+IF(GASTUAK!$J69=6,SUM(GASTUAK!$C69:$D69),0)</f>
        <v>0</v>
      </c>
      <c r="G60">
        <f>+IF(GASTUAK!$J69=7,SUM(GASTUAK!$C69:$D69),0)</f>
        <v>0</v>
      </c>
      <c r="H60">
        <f>+IF(GASTUAK!$J69=8,SUM(GASTUAK!$C69:$D69),0)</f>
        <v>0</v>
      </c>
      <c r="I60">
        <f>+IF(GASTUAK!$J69=9,SUM(GASTUAK!$C69:$D69),0)</f>
        <v>0</v>
      </c>
      <c r="J60">
        <f>+IF(GASTUAK!$J69=10,SUM(GASTUAK!$C69:$D69),0)</f>
        <v>0</v>
      </c>
    </row>
    <row r="61" spans="1:10" x14ac:dyDescent="0.2">
      <c r="A61">
        <f>+IF(GASTUAK!$J70=1,SUM(GASTUAK!$C70:$D70),0)</f>
        <v>0</v>
      </c>
      <c r="B61">
        <f>+IF(GASTUAK!$J70=2,SUM(GASTUAK!$C70:$D70),0)</f>
        <v>0</v>
      </c>
      <c r="C61">
        <f>+IF(GASTUAK!$J70=3,SUM(GASTUAK!$C70:$D70),0)</f>
        <v>0</v>
      </c>
      <c r="D61">
        <f>+IF(GASTUAK!$J70=4,SUM(GASTUAK!$C70:$D70),0)</f>
        <v>0</v>
      </c>
      <c r="E61">
        <f>+IF(GASTUAK!$J70=5,SUM(GASTUAK!$C70:$D70),0)</f>
        <v>0</v>
      </c>
      <c r="F61">
        <f>+IF(GASTUAK!$J70=6,SUM(GASTUAK!$C70:$D70),0)</f>
        <v>0</v>
      </c>
      <c r="G61">
        <f>+IF(GASTUAK!$J70=7,SUM(GASTUAK!$C70:$D70),0)</f>
        <v>0</v>
      </c>
      <c r="H61">
        <f>+IF(GASTUAK!$J70=8,SUM(GASTUAK!$C70:$D70),0)</f>
        <v>0</v>
      </c>
      <c r="I61">
        <f>+IF(GASTUAK!$J70=9,SUM(GASTUAK!$C70:$D70),0)</f>
        <v>0</v>
      </c>
      <c r="J61">
        <f>+IF(GASTUAK!$J70=10,SUM(GASTUAK!$C70:$D70),0)</f>
        <v>0</v>
      </c>
    </row>
    <row r="62" spans="1:10" x14ac:dyDescent="0.2">
      <c r="A62">
        <f>+IF(GASTUAK!$J71=1,SUM(GASTUAK!$C71:$D71),0)</f>
        <v>0</v>
      </c>
      <c r="B62">
        <f>+IF(GASTUAK!$J71=2,SUM(GASTUAK!$C71:$D71),0)</f>
        <v>0</v>
      </c>
      <c r="C62">
        <f>+IF(GASTUAK!$J71=3,SUM(GASTUAK!$C71:$D71),0)</f>
        <v>0</v>
      </c>
      <c r="D62">
        <f>+IF(GASTUAK!$J71=4,SUM(GASTUAK!$C71:$D71),0)</f>
        <v>0</v>
      </c>
      <c r="E62">
        <f>+IF(GASTUAK!$J71=5,SUM(GASTUAK!$C71:$D71),0)</f>
        <v>0</v>
      </c>
      <c r="F62">
        <f>+IF(GASTUAK!$J71=6,SUM(GASTUAK!$C71:$D71),0)</f>
        <v>0</v>
      </c>
      <c r="G62">
        <f>+IF(GASTUAK!$J71=7,SUM(GASTUAK!$C71:$D71),0)</f>
        <v>0</v>
      </c>
      <c r="H62">
        <f>+IF(GASTUAK!$J71=8,SUM(GASTUAK!$C71:$D71),0)</f>
        <v>0</v>
      </c>
      <c r="I62">
        <f>+IF(GASTUAK!$J71=9,SUM(GASTUAK!$C71:$D71),0)</f>
        <v>0</v>
      </c>
      <c r="J62">
        <f>+IF(GASTUAK!$J71=10,SUM(GASTUAK!$C71:$D71),0)</f>
        <v>0</v>
      </c>
    </row>
    <row r="63" spans="1:10" x14ac:dyDescent="0.2">
      <c r="A63">
        <f>+IF(GASTUAK!$J72=1,SUM(GASTUAK!$C72:$D72),0)</f>
        <v>0</v>
      </c>
      <c r="B63">
        <f>+IF(GASTUAK!$J72=2,SUM(GASTUAK!$C72:$D72),0)</f>
        <v>0</v>
      </c>
      <c r="C63">
        <f>+IF(GASTUAK!$J72=3,SUM(GASTUAK!$C72:$D72),0)</f>
        <v>0</v>
      </c>
      <c r="D63">
        <f>+IF(GASTUAK!$J72=4,SUM(GASTUAK!$C72:$D72),0)</f>
        <v>0</v>
      </c>
      <c r="E63">
        <f>+IF(GASTUAK!$J72=5,SUM(GASTUAK!$C72:$D72),0)</f>
        <v>0</v>
      </c>
      <c r="F63">
        <f>+IF(GASTUAK!$J72=6,SUM(GASTUAK!$C72:$D72),0)</f>
        <v>0</v>
      </c>
      <c r="G63">
        <f>+IF(GASTUAK!$J72=7,SUM(GASTUAK!$C72:$D72),0)</f>
        <v>0</v>
      </c>
      <c r="H63">
        <f>+IF(GASTUAK!$J72=8,SUM(GASTUAK!$C72:$D72),0)</f>
        <v>0</v>
      </c>
      <c r="I63">
        <f>+IF(GASTUAK!$J72=9,SUM(GASTUAK!$C72:$D72),0)</f>
        <v>0</v>
      </c>
      <c r="J63">
        <f>+IF(GASTUAK!$J72=10,SUM(GASTUAK!$C72:$D72),0)</f>
        <v>0</v>
      </c>
    </row>
    <row r="64" spans="1:10" x14ac:dyDescent="0.2">
      <c r="A64">
        <f>+IF(GASTUAK!$J73=1,SUM(GASTUAK!$C73:$D73),0)</f>
        <v>0</v>
      </c>
      <c r="B64">
        <f>+IF(GASTUAK!$J73=2,SUM(GASTUAK!$C73:$D73),0)</f>
        <v>0</v>
      </c>
      <c r="C64">
        <f>+IF(GASTUAK!$J73=3,SUM(GASTUAK!$C73:$D73),0)</f>
        <v>0</v>
      </c>
      <c r="D64">
        <f>+IF(GASTUAK!$J73=4,SUM(GASTUAK!$C73:$D73),0)</f>
        <v>0</v>
      </c>
      <c r="E64">
        <f>+IF(GASTUAK!$J73=5,SUM(GASTUAK!$C73:$D73),0)</f>
        <v>0</v>
      </c>
      <c r="F64">
        <f>+IF(GASTUAK!$J73=6,SUM(GASTUAK!$C73:$D73),0)</f>
        <v>0</v>
      </c>
      <c r="G64">
        <f>+IF(GASTUAK!$J73=7,SUM(GASTUAK!$C73:$D73),0)</f>
        <v>0</v>
      </c>
      <c r="H64">
        <f>+IF(GASTUAK!$J73=8,SUM(GASTUAK!$C73:$D73),0)</f>
        <v>0</v>
      </c>
      <c r="I64">
        <f>+IF(GASTUAK!$J73=9,SUM(GASTUAK!$C73:$D73),0)</f>
        <v>0</v>
      </c>
      <c r="J64">
        <f>+IF(GASTUAK!$J73=10,SUM(GASTUAK!$C73:$D73),0)</f>
        <v>0</v>
      </c>
    </row>
    <row r="65" spans="1:10" x14ac:dyDescent="0.2">
      <c r="A65">
        <f>+IF(GASTUAK!$J74=1,SUM(GASTUAK!$C74:$D74),0)</f>
        <v>0</v>
      </c>
      <c r="B65">
        <f>+IF(GASTUAK!$J74=2,SUM(GASTUAK!$C74:$D74),0)</f>
        <v>0</v>
      </c>
      <c r="C65">
        <f>+IF(GASTUAK!$J74=3,SUM(GASTUAK!$C74:$D74),0)</f>
        <v>0</v>
      </c>
      <c r="D65">
        <f>+IF(GASTUAK!$J74=4,SUM(GASTUAK!$C74:$D74),0)</f>
        <v>0</v>
      </c>
      <c r="E65">
        <f>+IF(GASTUAK!$J74=5,SUM(GASTUAK!$C74:$D74),0)</f>
        <v>0</v>
      </c>
      <c r="F65">
        <f>+IF(GASTUAK!$J74=6,SUM(GASTUAK!$C74:$D74),0)</f>
        <v>0</v>
      </c>
      <c r="G65">
        <f>+IF(GASTUAK!$J74=7,SUM(GASTUAK!$C74:$D74),0)</f>
        <v>0</v>
      </c>
      <c r="H65">
        <f>+IF(GASTUAK!$J74=8,SUM(GASTUAK!$C74:$D74),0)</f>
        <v>0</v>
      </c>
      <c r="I65">
        <f>+IF(GASTUAK!$J74=9,SUM(GASTUAK!$C74:$D74),0)</f>
        <v>0</v>
      </c>
      <c r="J65">
        <f>+IF(GASTUAK!$J74=10,SUM(GASTUAK!$C74:$D74),0)</f>
        <v>0</v>
      </c>
    </row>
    <row r="66" spans="1:10" x14ac:dyDescent="0.2">
      <c r="A66">
        <f>+IF(GASTUAK!$J75=1,SUM(GASTUAK!$C75:$D75),0)</f>
        <v>0</v>
      </c>
      <c r="B66">
        <f>+IF(GASTUAK!$J75=2,SUM(GASTUAK!$C75:$D75),0)</f>
        <v>0</v>
      </c>
      <c r="C66">
        <f>+IF(GASTUAK!$J75=3,SUM(GASTUAK!$C75:$D75),0)</f>
        <v>0</v>
      </c>
      <c r="D66">
        <f>+IF(GASTUAK!$J75=4,SUM(GASTUAK!$C75:$D75),0)</f>
        <v>0</v>
      </c>
      <c r="E66">
        <f>+IF(GASTUAK!$J75=5,SUM(GASTUAK!$C75:$D75),0)</f>
        <v>0</v>
      </c>
      <c r="F66">
        <f>+IF(GASTUAK!$J75=6,SUM(GASTUAK!$C75:$D75),0)</f>
        <v>0</v>
      </c>
      <c r="G66">
        <f>+IF(GASTUAK!$J75=7,SUM(GASTUAK!$C75:$D75),0)</f>
        <v>0</v>
      </c>
      <c r="H66">
        <f>+IF(GASTUAK!$J75=8,SUM(GASTUAK!$C75:$D75),0)</f>
        <v>0</v>
      </c>
      <c r="I66">
        <f>+IF(GASTUAK!$J75=9,SUM(GASTUAK!$C75:$D75),0)</f>
        <v>0</v>
      </c>
      <c r="J66">
        <f>+IF(GASTUAK!$J75=10,SUM(GASTUAK!$C75:$D75),0)</f>
        <v>0</v>
      </c>
    </row>
    <row r="67" spans="1:10" x14ac:dyDescent="0.2">
      <c r="A67">
        <f>+IF(GASTUAK!$J76=1,SUM(GASTUAK!$C76:$D76),0)</f>
        <v>0</v>
      </c>
      <c r="B67">
        <f>+IF(GASTUAK!$J76=2,SUM(GASTUAK!$C76:$D76),0)</f>
        <v>0</v>
      </c>
      <c r="C67">
        <f>+IF(GASTUAK!$J76=3,SUM(GASTUAK!$C76:$D76),0)</f>
        <v>0</v>
      </c>
      <c r="D67">
        <f>+IF(GASTUAK!$J76=4,SUM(GASTUAK!$C76:$D76),0)</f>
        <v>0</v>
      </c>
      <c r="E67">
        <f>+IF(GASTUAK!$J76=5,SUM(GASTUAK!$C76:$D76),0)</f>
        <v>0</v>
      </c>
      <c r="F67">
        <f>+IF(GASTUAK!$J76=6,SUM(GASTUAK!$C76:$D76),0)</f>
        <v>0</v>
      </c>
      <c r="G67">
        <f>+IF(GASTUAK!$J76=7,SUM(GASTUAK!$C76:$D76),0)</f>
        <v>0</v>
      </c>
      <c r="H67">
        <f>+IF(GASTUAK!$J76=8,SUM(GASTUAK!$C76:$D76),0)</f>
        <v>0</v>
      </c>
      <c r="I67">
        <f>+IF(GASTUAK!$J76=9,SUM(GASTUAK!$C76:$D76),0)</f>
        <v>0</v>
      </c>
      <c r="J67">
        <f>+IF(GASTUAK!$J76=10,SUM(GASTUAK!$C76:$D76),0)</f>
        <v>0</v>
      </c>
    </row>
    <row r="68" spans="1:10" x14ac:dyDescent="0.2">
      <c r="A68">
        <f>+IF(GASTUAK!$J77=1,SUM(GASTUAK!$C77:$D77),0)</f>
        <v>0</v>
      </c>
      <c r="B68">
        <f>+IF(GASTUAK!$J77=2,SUM(GASTUAK!$C77:$D77),0)</f>
        <v>0</v>
      </c>
      <c r="C68">
        <f>+IF(GASTUAK!$J77=3,SUM(GASTUAK!$C77:$D77),0)</f>
        <v>0</v>
      </c>
      <c r="D68">
        <f>+IF(GASTUAK!$J77=4,SUM(GASTUAK!$C77:$D77),0)</f>
        <v>0</v>
      </c>
      <c r="E68">
        <f>+IF(GASTUAK!$J77=5,SUM(GASTUAK!$C77:$D77),0)</f>
        <v>0</v>
      </c>
      <c r="F68">
        <f>+IF(GASTUAK!$J77=6,SUM(GASTUAK!$C77:$D77),0)</f>
        <v>0</v>
      </c>
      <c r="G68">
        <f>+IF(GASTUAK!$J77=7,SUM(GASTUAK!$C77:$D77),0)</f>
        <v>0</v>
      </c>
      <c r="H68">
        <f>+IF(GASTUAK!$J77=8,SUM(GASTUAK!$C77:$D77),0)</f>
        <v>0</v>
      </c>
      <c r="I68">
        <f>+IF(GASTUAK!$J77=9,SUM(GASTUAK!$C77:$D77),0)</f>
        <v>0</v>
      </c>
      <c r="J68">
        <f>+IF(GASTUAK!$J77=10,SUM(GASTUAK!$C77:$D77),0)</f>
        <v>0</v>
      </c>
    </row>
    <row r="69" spans="1:10" x14ac:dyDescent="0.2">
      <c r="A69">
        <f>+IF(GASTUAK!$J78=1,SUM(GASTUAK!$C78:$D78),0)</f>
        <v>0</v>
      </c>
      <c r="B69">
        <f>+IF(GASTUAK!$J78=2,SUM(GASTUAK!$C78:$D78),0)</f>
        <v>0</v>
      </c>
      <c r="C69">
        <f>+IF(GASTUAK!$J78=3,SUM(GASTUAK!$C78:$D78),0)</f>
        <v>0</v>
      </c>
      <c r="D69">
        <f>+IF(GASTUAK!$J78=4,SUM(GASTUAK!$C78:$D78),0)</f>
        <v>0</v>
      </c>
      <c r="E69">
        <f>+IF(GASTUAK!$J78=5,SUM(GASTUAK!$C78:$D78),0)</f>
        <v>0</v>
      </c>
      <c r="F69">
        <f>+IF(GASTUAK!$J78=6,SUM(GASTUAK!$C78:$D78),0)</f>
        <v>0</v>
      </c>
      <c r="G69">
        <f>+IF(GASTUAK!$J78=7,SUM(GASTUAK!$C78:$D78),0)</f>
        <v>0</v>
      </c>
      <c r="H69">
        <f>+IF(GASTUAK!$J78=8,SUM(GASTUAK!$C78:$D78),0)</f>
        <v>0</v>
      </c>
      <c r="I69">
        <f>+IF(GASTUAK!$J78=9,SUM(GASTUAK!$C78:$D78),0)</f>
        <v>0</v>
      </c>
      <c r="J69">
        <f>+IF(GASTUAK!$J78=10,SUM(GASTUAK!$C78:$D78),0)</f>
        <v>0</v>
      </c>
    </row>
    <row r="70" spans="1:10" x14ac:dyDescent="0.2">
      <c r="A70">
        <f>+IF(GASTUAK!$J79=1,SUM(GASTUAK!$C79:$D79),0)</f>
        <v>0</v>
      </c>
      <c r="B70">
        <f>+IF(GASTUAK!$J79=2,SUM(GASTUAK!$C79:$D79),0)</f>
        <v>0</v>
      </c>
      <c r="C70">
        <f>+IF(GASTUAK!$J79=3,SUM(GASTUAK!$C79:$D79),0)</f>
        <v>0</v>
      </c>
      <c r="D70">
        <f>+IF(GASTUAK!$J79=4,SUM(GASTUAK!$C79:$D79),0)</f>
        <v>0</v>
      </c>
      <c r="E70">
        <f>+IF(GASTUAK!$J79=5,SUM(GASTUAK!$C79:$D79),0)</f>
        <v>0</v>
      </c>
      <c r="F70">
        <f>+IF(GASTUAK!$J79=6,SUM(GASTUAK!$C79:$D79),0)</f>
        <v>0</v>
      </c>
      <c r="G70">
        <f>+IF(GASTUAK!$J79=7,SUM(GASTUAK!$C79:$D79),0)</f>
        <v>0</v>
      </c>
      <c r="H70">
        <f>+IF(GASTUAK!$J79=8,SUM(GASTUAK!$C79:$D79),0)</f>
        <v>0</v>
      </c>
      <c r="I70">
        <f>+IF(GASTUAK!$J79=9,SUM(GASTUAK!$C79:$D79),0)</f>
        <v>0</v>
      </c>
      <c r="J70">
        <f>+IF(GASTUAK!$J79=10,SUM(GASTUAK!$C79:$D79),0)</f>
        <v>0</v>
      </c>
    </row>
    <row r="71" spans="1:10" x14ac:dyDescent="0.2">
      <c r="A71">
        <f>+IF(GASTUAK!$J80=1,SUM(GASTUAK!$C80:$D80),0)</f>
        <v>0</v>
      </c>
      <c r="B71">
        <f>+IF(GASTUAK!$J80=2,SUM(GASTUAK!$C80:$D80),0)</f>
        <v>0</v>
      </c>
      <c r="C71">
        <f>+IF(GASTUAK!$J80=3,SUM(GASTUAK!$C80:$D80),0)</f>
        <v>0</v>
      </c>
      <c r="D71">
        <f>+IF(GASTUAK!$J80=4,SUM(GASTUAK!$C80:$D80),0)</f>
        <v>0</v>
      </c>
      <c r="E71">
        <f>+IF(GASTUAK!$J80=5,SUM(GASTUAK!$C80:$D80),0)</f>
        <v>0</v>
      </c>
      <c r="F71">
        <f>+IF(GASTUAK!$J80=6,SUM(GASTUAK!$C80:$D80),0)</f>
        <v>0</v>
      </c>
      <c r="G71">
        <f>+IF(GASTUAK!$J80=7,SUM(GASTUAK!$C80:$D80),0)</f>
        <v>0</v>
      </c>
      <c r="H71">
        <f>+IF(GASTUAK!$J80=8,SUM(GASTUAK!$C80:$D80),0)</f>
        <v>0</v>
      </c>
      <c r="I71">
        <f>+IF(GASTUAK!$J80=9,SUM(GASTUAK!$C80:$D80),0)</f>
        <v>0</v>
      </c>
      <c r="J71">
        <f>+IF(GASTUAK!$J80=10,SUM(GASTUAK!$C80:$D80),0)</f>
        <v>0</v>
      </c>
    </row>
    <row r="72" spans="1:10" x14ac:dyDescent="0.2">
      <c r="A72">
        <f>+IF(GASTUAK!$J81=1,SUM(GASTUAK!$C81:$D81),0)</f>
        <v>0</v>
      </c>
      <c r="B72">
        <f>+IF(GASTUAK!$J81=2,SUM(GASTUAK!$C81:$D81),0)</f>
        <v>0</v>
      </c>
      <c r="C72">
        <f>+IF(GASTUAK!$J81=3,SUM(GASTUAK!$C81:$D81),0)</f>
        <v>0</v>
      </c>
      <c r="D72">
        <f>+IF(GASTUAK!$J81=4,SUM(GASTUAK!$C81:$D81),0)</f>
        <v>0</v>
      </c>
      <c r="E72">
        <f>+IF(GASTUAK!$J81=5,SUM(GASTUAK!$C81:$D81),0)</f>
        <v>0</v>
      </c>
      <c r="F72">
        <f>+IF(GASTUAK!$J81=6,SUM(GASTUAK!$C81:$D81),0)</f>
        <v>0</v>
      </c>
      <c r="G72">
        <f>+IF(GASTUAK!$J81=7,SUM(GASTUAK!$C81:$D81),0)</f>
        <v>0</v>
      </c>
      <c r="H72">
        <f>+IF(GASTUAK!$J81=8,SUM(GASTUAK!$C81:$D81),0)</f>
        <v>0</v>
      </c>
      <c r="I72">
        <f>+IF(GASTUAK!$J81=9,SUM(GASTUAK!$C81:$D81),0)</f>
        <v>0</v>
      </c>
      <c r="J72">
        <f>+IF(GASTUAK!$J81=10,SUM(GASTUAK!$C81:$D81),0)</f>
        <v>0</v>
      </c>
    </row>
    <row r="73" spans="1:10" x14ac:dyDescent="0.2">
      <c r="A73">
        <f>+IF(GASTUAK!$J82=1,SUM(GASTUAK!$C82:$D82),0)</f>
        <v>0</v>
      </c>
      <c r="B73">
        <f>+IF(GASTUAK!$J82=2,SUM(GASTUAK!$C82:$D82),0)</f>
        <v>0</v>
      </c>
      <c r="C73">
        <f>+IF(GASTUAK!$J82=3,SUM(GASTUAK!$C82:$D82),0)</f>
        <v>0</v>
      </c>
      <c r="D73">
        <f>+IF(GASTUAK!$J82=4,SUM(GASTUAK!$C82:$D82),0)</f>
        <v>0</v>
      </c>
      <c r="E73">
        <f>+IF(GASTUAK!$J82=5,SUM(GASTUAK!$C82:$D82),0)</f>
        <v>0</v>
      </c>
      <c r="F73">
        <f>+IF(GASTUAK!$J82=6,SUM(GASTUAK!$C82:$D82),0)</f>
        <v>0</v>
      </c>
      <c r="G73">
        <f>+IF(GASTUAK!$J82=7,SUM(GASTUAK!$C82:$D82),0)</f>
        <v>0</v>
      </c>
      <c r="H73">
        <f>+IF(GASTUAK!$J82=8,SUM(GASTUAK!$C82:$D82),0)</f>
        <v>0</v>
      </c>
      <c r="I73">
        <f>+IF(GASTUAK!$J82=9,SUM(GASTUAK!$C82:$D82),0)</f>
        <v>0</v>
      </c>
      <c r="J73">
        <f>+IF(GASTUAK!$J82=10,SUM(GASTUAK!$C82:$D82),0)</f>
        <v>0</v>
      </c>
    </row>
    <row r="74" spans="1:10" x14ac:dyDescent="0.2">
      <c r="A74">
        <f>+IF(GASTUAK!$J83=1,SUM(GASTUAK!$C83:$D83),0)</f>
        <v>0</v>
      </c>
      <c r="B74">
        <f>+IF(GASTUAK!$J83=2,SUM(GASTUAK!$C83:$D83),0)</f>
        <v>0</v>
      </c>
      <c r="C74">
        <f>+IF(GASTUAK!$J83=3,SUM(GASTUAK!$C83:$D83),0)</f>
        <v>0</v>
      </c>
      <c r="D74">
        <f>+IF(GASTUAK!$J83=4,SUM(GASTUAK!$C83:$D83),0)</f>
        <v>0</v>
      </c>
      <c r="E74">
        <f>+IF(GASTUAK!$J83=5,SUM(GASTUAK!$C83:$D83),0)</f>
        <v>0</v>
      </c>
      <c r="F74">
        <f>+IF(GASTUAK!$J83=6,SUM(GASTUAK!$C83:$D83),0)</f>
        <v>0</v>
      </c>
      <c r="G74">
        <f>+IF(GASTUAK!$J83=7,SUM(GASTUAK!$C83:$D83),0)</f>
        <v>0</v>
      </c>
      <c r="H74">
        <f>+IF(GASTUAK!$J83=8,SUM(GASTUAK!$C83:$D83),0)</f>
        <v>0</v>
      </c>
      <c r="I74">
        <f>+IF(GASTUAK!$J83=9,SUM(GASTUAK!$C83:$D83),0)</f>
        <v>0</v>
      </c>
      <c r="J74">
        <f>+IF(GASTUAK!$J83=10,SUM(GASTUAK!$C83:$D83),0)</f>
        <v>0</v>
      </c>
    </row>
    <row r="75" spans="1:10" x14ac:dyDescent="0.2">
      <c r="A75">
        <f>+IF(GASTUAK!$J84=1,SUM(GASTUAK!$C84:$D84),0)</f>
        <v>0</v>
      </c>
      <c r="B75">
        <f>+IF(GASTUAK!$J84=2,SUM(GASTUAK!$C84:$D84),0)</f>
        <v>0</v>
      </c>
      <c r="C75">
        <f>+IF(GASTUAK!$J84=3,SUM(GASTUAK!$C84:$D84),0)</f>
        <v>0</v>
      </c>
      <c r="D75">
        <f>+IF(GASTUAK!$J84=4,SUM(GASTUAK!$C84:$D84),0)</f>
        <v>0</v>
      </c>
      <c r="E75">
        <f>+IF(GASTUAK!$J84=5,SUM(GASTUAK!$C84:$D84),0)</f>
        <v>0</v>
      </c>
      <c r="F75">
        <f>+IF(GASTUAK!$J84=6,SUM(GASTUAK!$C84:$D84),0)</f>
        <v>0</v>
      </c>
      <c r="G75">
        <f>+IF(GASTUAK!$J84=7,SUM(GASTUAK!$C84:$D84),0)</f>
        <v>0</v>
      </c>
      <c r="H75">
        <f>+IF(GASTUAK!$J84=8,SUM(GASTUAK!$C84:$D84),0)</f>
        <v>0</v>
      </c>
      <c r="I75">
        <f>+IF(GASTUAK!$J84=9,SUM(GASTUAK!$C84:$D84),0)</f>
        <v>0</v>
      </c>
      <c r="J75">
        <f>+IF(GASTUAK!$J84=10,SUM(GASTUAK!$C84:$D84),0)</f>
        <v>0</v>
      </c>
    </row>
    <row r="76" spans="1:10" x14ac:dyDescent="0.2">
      <c r="A76">
        <f>+IF(GASTUAK!$J85=1,SUM(GASTUAK!$C85:$D85),0)</f>
        <v>0</v>
      </c>
      <c r="B76">
        <f>+IF(GASTUAK!$J85=2,SUM(GASTUAK!$C85:$D85),0)</f>
        <v>0</v>
      </c>
      <c r="C76">
        <f>+IF(GASTUAK!$J85=3,SUM(GASTUAK!$C85:$D85),0)</f>
        <v>0</v>
      </c>
      <c r="D76">
        <f>+IF(GASTUAK!$J85=4,SUM(GASTUAK!$C85:$D85),0)</f>
        <v>0</v>
      </c>
      <c r="E76">
        <f>+IF(GASTUAK!$J85=5,SUM(GASTUAK!$C85:$D85),0)</f>
        <v>0</v>
      </c>
      <c r="F76">
        <f>+IF(GASTUAK!$J85=6,SUM(GASTUAK!$C85:$D85),0)</f>
        <v>0</v>
      </c>
      <c r="G76">
        <f>+IF(GASTUAK!$J85=7,SUM(GASTUAK!$C85:$D85),0)</f>
        <v>0</v>
      </c>
      <c r="H76">
        <f>+IF(GASTUAK!$J85=8,SUM(GASTUAK!$C85:$D85),0)</f>
        <v>0</v>
      </c>
      <c r="I76">
        <f>+IF(GASTUAK!$J85=9,SUM(GASTUAK!$C85:$D85),0)</f>
        <v>0</v>
      </c>
      <c r="J76">
        <f>+IF(GASTUAK!$J85=10,SUM(GASTUAK!$C85:$D85),0)</f>
        <v>0</v>
      </c>
    </row>
    <row r="77" spans="1:10" x14ac:dyDescent="0.2">
      <c r="A77">
        <f>+IF(GASTUAK!$J86=1,SUM(GASTUAK!$C86:$D86),0)</f>
        <v>0</v>
      </c>
      <c r="B77">
        <f>+IF(GASTUAK!$J86=2,SUM(GASTUAK!$C86:$D86),0)</f>
        <v>0</v>
      </c>
      <c r="C77">
        <f>+IF(GASTUAK!$J86=3,SUM(GASTUAK!$C86:$D86),0)</f>
        <v>0</v>
      </c>
      <c r="D77">
        <f>+IF(GASTUAK!$J86=4,SUM(GASTUAK!$C86:$D86),0)</f>
        <v>0</v>
      </c>
      <c r="E77">
        <f>+IF(GASTUAK!$J86=5,SUM(GASTUAK!$C86:$D86),0)</f>
        <v>0</v>
      </c>
      <c r="F77">
        <f>+IF(GASTUAK!$J86=6,SUM(GASTUAK!$C86:$D86),0)</f>
        <v>0</v>
      </c>
      <c r="G77">
        <f>+IF(GASTUAK!$J86=7,SUM(GASTUAK!$C86:$D86),0)</f>
        <v>0</v>
      </c>
      <c r="H77">
        <f>+IF(GASTUAK!$J86=8,SUM(GASTUAK!$C86:$D86),0)</f>
        <v>0</v>
      </c>
      <c r="I77">
        <f>+IF(GASTUAK!$J86=9,SUM(GASTUAK!$C86:$D86),0)</f>
        <v>0</v>
      </c>
      <c r="J77">
        <f>+IF(GASTUAK!$J86=10,SUM(GASTUAK!$C86:$D86),0)</f>
        <v>0</v>
      </c>
    </row>
    <row r="78" spans="1:10" x14ac:dyDescent="0.2">
      <c r="A78">
        <f>+IF(GASTUAK!$J87=1,SUM(GASTUAK!$C87:$D87),0)</f>
        <v>0</v>
      </c>
      <c r="B78">
        <f>+IF(GASTUAK!$J87=2,SUM(GASTUAK!$C87:$D87),0)</f>
        <v>0</v>
      </c>
      <c r="C78">
        <f>+IF(GASTUAK!$J87=3,SUM(GASTUAK!$C87:$D87),0)</f>
        <v>0</v>
      </c>
      <c r="D78">
        <f>+IF(GASTUAK!$J87=4,SUM(GASTUAK!$C87:$D87),0)</f>
        <v>0</v>
      </c>
      <c r="E78">
        <f>+IF(GASTUAK!$J87=5,SUM(GASTUAK!$C87:$D87),0)</f>
        <v>0</v>
      </c>
      <c r="F78">
        <f>+IF(GASTUAK!$J87=6,SUM(GASTUAK!$C87:$D87),0)</f>
        <v>0</v>
      </c>
      <c r="G78">
        <f>+IF(GASTUAK!$J87=7,SUM(GASTUAK!$C87:$D87),0)</f>
        <v>0</v>
      </c>
      <c r="H78">
        <f>+IF(GASTUAK!$J87=8,SUM(GASTUAK!$C87:$D87),0)</f>
        <v>0</v>
      </c>
      <c r="I78">
        <f>+IF(GASTUAK!$J87=9,SUM(GASTUAK!$C87:$D87),0)</f>
        <v>0</v>
      </c>
      <c r="J78">
        <f>+IF(GASTUAK!$J87=10,SUM(GASTUAK!$C87:$D87),0)</f>
        <v>0</v>
      </c>
    </row>
    <row r="79" spans="1:10" x14ac:dyDescent="0.2">
      <c r="A79">
        <f>+IF(GASTUAK!$J88=1,SUM(GASTUAK!$C88:$D88),0)</f>
        <v>0</v>
      </c>
      <c r="B79">
        <f>+IF(GASTUAK!$J88=2,SUM(GASTUAK!$C88:$D88),0)</f>
        <v>0</v>
      </c>
      <c r="C79">
        <f>+IF(GASTUAK!$J88=3,SUM(GASTUAK!$C88:$D88),0)</f>
        <v>0</v>
      </c>
      <c r="D79">
        <f>+IF(GASTUAK!$J88=4,SUM(GASTUAK!$C88:$D88),0)</f>
        <v>0</v>
      </c>
      <c r="E79">
        <f>+IF(GASTUAK!$J88=5,SUM(GASTUAK!$C88:$D88),0)</f>
        <v>0</v>
      </c>
      <c r="F79">
        <f>+IF(GASTUAK!$J88=6,SUM(GASTUAK!$C88:$D88),0)</f>
        <v>0</v>
      </c>
      <c r="G79">
        <f>+IF(GASTUAK!$J88=7,SUM(GASTUAK!$C88:$D88),0)</f>
        <v>0</v>
      </c>
      <c r="H79">
        <f>+IF(GASTUAK!$J88=8,SUM(GASTUAK!$C88:$D88),0)</f>
        <v>0</v>
      </c>
      <c r="I79">
        <f>+IF(GASTUAK!$J88=9,SUM(GASTUAK!$C88:$D88),0)</f>
        <v>0</v>
      </c>
      <c r="J79">
        <f>+IF(GASTUAK!$J88=10,SUM(GASTUAK!$C88:$D88),0)</f>
        <v>0</v>
      </c>
    </row>
    <row r="80" spans="1:10" x14ac:dyDescent="0.2">
      <c r="A80">
        <f>+IF(GASTUAK!$J89=1,SUM(GASTUAK!$C89:$D89),0)</f>
        <v>0</v>
      </c>
      <c r="B80">
        <f>+IF(GASTUAK!$J89=2,SUM(GASTUAK!$C89:$D89),0)</f>
        <v>0</v>
      </c>
      <c r="C80">
        <f>+IF(GASTUAK!$J89=3,SUM(GASTUAK!$C89:$D89),0)</f>
        <v>0</v>
      </c>
      <c r="D80">
        <f>+IF(GASTUAK!$J89=4,SUM(GASTUAK!$C89:$D89),0)</f>
        <v>0</v>
      </c>
      <c r="E80">
        <f>+IF(GASTUAK!$J89=5,SUM(GASTUAK!$C89:$D89),0)</f>
        <v>0</v>
      </c>
      <c r="F80">
        <f>+IF(GASTUAK!$J89=6,SUM(GASTUAK!$C89:$D89),0)</f>
        <v>0</v>
      </c>
      <c r="G80">
        <f>+IF(GASTUAK!$J89=7,SUM(GASTUAK!$C89:$D89),0)</f>
        <v>0</v>
      </c>
      <c r="H80">
        <f>+IF(GASTUAK!$J89=8,SUM(GASTUAK!$C89:$D89),0)</f>
        <v>0</v>
      </c>
      <c r="I80">
        <f>+IF(GASTUAK!$J89=9,SUM(GASTUAK!$C89:$D89),0)</f>
        <v>0</v>
      </c>
      <c r="J80">
        <f>+IF(GASTUAK!$J89=10,SUM(GASTUAK!$C89:$D89),0)</f>
        <v>0</v>
      </c>
    </row>
    <row r="81" spans="1:10" x14ac:dyDescent="0.2">
      <c r="A81">
        <f>+IF(GASTUAK!$J90=1,SUM(GASTUAK!$C90:$D90),0)</f>
        <v>0</v>
      </c>
      <c r="B81">
        <f>+IF(GASTUAK!$J90=2,SUM(GASTUAK!$C90:$D90),0)</f>
        <v>0</v>
      </c>
      <c r="C81">
        <f>+IF(GASTUAK!$J90=3,SUM(GASTUAK!$C90:$D90),0)</f>
        <v>0</v>
      </c>
      <c r="D81">
        <f>+IF(GASTUAK!$J90=4,SUM(GASTUAK!$C90:$D90),0)</f>
        <v>0</v>
      </c>
      <c r="E81">
        <f>+IF(GASTUAK!$J90=5,SUM(GASTUAK!$C90:$D90),0)</f>
        <v>0</v>
      </c>
      <c r="F81">
        <f>+IF(GASTUAK!$J90=6,SUM(GASTUAK!$C90:$D90),0)</f>
        <v>0</v>
      </c>
      <c r="G81">
        <f>+IF(GASTUAK!$J90=7,SUM(GASTUAK!$C90:$D90),0)</f>
        <v>0</v>
      </c>
      <c r="H81">
        <f>+IF(GASTUAK!$J90=8,SUM(GASTUAK!$C90:$D90),0)</f>
        <v>0</v>
      </c>
      <c r="I81">
        <f>+IF(GASTUAK!$J90=9,SUM(GASTUAK!$C90:$D90),0)</f>
        <v>0</v>
      </c>
      <c r="J81">
        <f>+IF(GASTUAK!$J90=10,SUM(GASTUAK!$C90:$D90),0)</f>
        <v>0</v>
      </c>
    </row>
    <row r="82" spans="1:10" x14ac:dyDescent="0.2">
      <c r="A82">
        <f>+IF(GASTUAK!$J91=1,SUM(GASTUAK!$C91:$D91),0)</f>
        <v>0</v>
      </c>
      <c r="B82">
        <f>+IF(GASTUAK!$J91=2,SUM(GASTUAK!$C91:$D91),0)</f>
        <v>0</v>
      </c>
      <c r="C82">
        <f>+IF(GASTUAK!$J91=3,SUM(GASTUAK!$C91:$D91),0)</f>
        <v>0</v>
      </c>
      <c r="D82">
        <f>+IF(GASTUAK!$J91=4,SUM(GASTUAK!$C91:$D91),0)</f>
        <v>0</v>
      </c>
      <c r="E82">
        <f>+IF(GASTUAK!$J91=5,SUM(GASTUAK!$C91:$D91),0)</f>
        <v>0</v>
      </c>
      <c r="F82">
        <f>+IF(GASTUAK!$J91=6,SUM(GASTUAK!$C91:$D91),0)</f>
        <v>0</v>
      </c>
      <c r="G82">
        <f>+IF(GASTUAK!$J91=7,SUM(GASTUAK!$C91:$D91),0)</f>
        <v>0</v>
      </c>
      <c r="H82">
        <f>+IF(GASTUAK!$J91=8,SUM(GASTUAK!$C91:$D91),0)</f>
        <v>0</v>
      </c>
      <c r="I82">
        <f>+IF(GASTUAK!$J91=9,SUM(GASTUAK!$C91:$D91),0)</f>
        <v>0</v>
      </c>
      <c r="J82">
        <f>+IF(GASTUAK!$J91=10,SUM(GASTUAK!$C91:$D91),0)</f>
        <v>0</v>
      </c>
    </row>
    <row r="83" spans="1:10" x14ac:dyDescent="0.2">
      <c r="A83">
        <f>+IF(GASTUAK!$J92=1,SUM(GASTUAK!$C92:$D92),0)</f>
        <v>0</v>
      </c>
      <c r="B83">
        <f>+IF(GASTUAK!$J92=2,SUM(GASTUAK!$C92:$D92),0)</f>
        <v>0</v>
      </c>
      <c r="C83">
        <f>+IF(GASTUAK!$J92=3,SUM(GASTUAK!$C92:$D92),0)</f>
        <v>0</v>
      </c>
      <c r="D83">
        <f>+IF(GASTUAK!$J92=4,SUM(GASTUAK!$C92:$D92),0)</f>
        <v>0</v>
      </c>
      <c r="E83">
        <f>+IF(GASTUAK!$J92=5,SUM(GASTUAK!$C92:$D92),0)</f>
        <v>0</v>
      </c>
      <c r="F83">
        <f>+IF(GASTUAK!$J92=6,SUM(GASTUAK!$C92:$D92),0)</f>
        <v>0</v>
      </c>
      <c r="G83">
        <f>+IF(GASTUAK!$J92=7,SUM(GASTUAK!$C92:$D92),0)</f>
        <v>0</v>
      </c>
      <c r="H83">
        <f>+IF(GASTUAK!$J92=8,SUM(GASTUAK!$C92:$D92),0)</f>
        <v>0</v>
      </c>
      <c r="I83">
        <f>+IF(GASTUAK!$J92=9,SUM(GASTUAK!$C92:$D92),0)</f>
        <v>0</v>
      </c>
      <c r="J83">
        <f>+IF(GASTUAK!$J92=10,SUM(GASTUAK!$C92:$D92),0)</f>
        <v>0</v>
      </c>
    </row>
    <row r="84" spans="1:10" x14ac:dyDescent="0.2">
      <c r="A84">
        <f>+IF(GASTUAK!$J93=1,SUM(GASTUAK!$C93:$D93),0)</f>
        <v>0</v>
      </c>
      <c r="B84">
        <f>+IF(GASTUAK!$J93=2,SUM(GASTUAK!$C93:$D93),0)</f>
        <v>0</v>
      </c>
      <c r="C84">
        <f>+IF(GASTUAK!$J93=3,SUM(GASTUAK!$C93:$D93),0)</f>
        <v>0</v>
      </c>
      <c r="D84">
        <f>+IF(GASTUAK!$J93=4,SUM(GASTUAK!$C93:$D93),0)</f>
        <v>0</v>
      </c>
      <c r="E84">
        <f>+IF(GASTUAK!$J93=5,SUM(GASTUAK!$C93:$D93),0)</f>
        <v>0</v>
      </c>
      <c r="F84">
        <f>+IF(GASTUAK!$J93=6,SUM(GASTUAK!$C93:$D93),0)</f>
        <v>0</v>
      </c>
      <c r="G84">
        <f>+IF(GASTUAK!$J93=7,SUM(GASTUAK!$C93:$D93),0)</f>
        <v>0</v>
      </c>
      <c r="H84">
        <f>+IF(GASTUAK!$J93=8,SUM(GASTUAK!$C93:$D93),0)</f>
        <v>0</v>
      </c>
      <c r="I84">
        <f>+IF(GASTUAK!$J93=9,SUM(GASTUAK!$C93:$D93),0)</f>
        <v>0</v>
      </c>
      <c r="J84">
        <f>+IF(GASTUAK!$J93=10,SUM(GASTUAK!$C93:$D93),0)</f>
        <v>0</v>
      </c>
    </row>
    <row r="85" spans="1:10" x14ac:dyDescent="0.2">
      <c r="A85">
        <f>+IF(GASTUAK!$J94=1,SUM(GASTUAK!$C94:$D94),0)</f>
        <v>0</v>
      </c>
      <c r="B85">
        <f>+IF(GASTUAK!$J94=2,SUM(GASTUAK!$C94:$D94),0)</f>
        <v>0</v>
      </c>
      <c r="C85">
        <f>+IF(GASTUAK!$J94=3,SUM(GASTUAK!$C94:$D94),0)</f>
        <v>0</v>
      </c>
      <c r="D85">
        <f>+IF(GASTUAK!$J94=4,SUM(GASTUAK!$C94:$D94),0)</f>
        <v>0</v>
      </c>
      <c r="E85">
        <f>+IF(GASTUAK!$J94=5,SUM(GASTUAK!$C94:$D94),0)</f>
        <v>0</v>
      </c>
      <c r="F85">
        <f>+IF(GASTUAK!$J94=6,SUM(GASTUAK!$C94:$D94),0)</f>
        <v>0</v>
      </c>
      <c r="G85">
        <f>+IF(GASTUAK!$J94=7,SUM(GASTUAK!$C94:$D94),0)</f>
        <v>0</v>
      </c>
      <c r="H85">
        <f>+IF(GASTUAK!$J94=8,SUM(GASTUAK!$C94:$D94),0)</f>
        <v>0</v>
      </c>
      <c r="I85">
        <f>+IF(GASTUAK!$J94=9,SUM(GASTUAK!$C94:$D94),0)</f>
        <v>0</v>
      </c>
      <c r="J85">
        <f>+IF(GASTUAK!$J94=10,SUM(GASTUAK!$C94:$D94),0)</f>
        <v>0</v>
      </c>
    </row>
    <row r="86" spans="1:10" x14ac:dyDescent="0.2">
      <c r="A86">
        <f>+IF(GASTUAK!$J95=1,SUM(GASTUAK!$C95:$D95),0)</f>
        <v>0</v>
      </c>
      <c r="B86">
        <f>+IF(GASTUAK!$J95=2,SUM(GASTUAK!$C95:$D95),0)</f>
        <v>0</v>
      </c>
      <c r="C86">
        <f>+IF(GASTUAK!$J95=3,SUM(GASTUAK!$C95:$D95),0)</f>
        <v>0</v>
      </c>
      <c r="D86">
        <f>+IF(GASTUAK!$J95=4,SUM(GASTUAK!$C95:$D95),0)</f>
        <v>0</v>
      </c>
      <c r="E86">
        <f>+IF(GASTUAK!$J95=5,SUM(GASTUAK!$C95:$D95),0)</f>
        <v>0</v>
      </c>
      <c r="F86">
        <f>+IF(GASTUAK!$J95=6,SUM(GASTUAK!$C95:$D95),0)</f>
        <v>0</v>
      </c>
      <c r="G86">
        <f>+IF(GASTUAK!$J95=7,SUM(GASTUAK!$C95:$D95),0)</f>
        <v>0</v>
      </c>
      <c r="H86">
        <f>+IF(GASTUAK!$J95=8,SUM(GASTUAK!$C95:$D95),0)</f>
        <v>0</v>
      </c>
      <c r="I86">
        <f>+IF(GASTUAK!$J95=9,SUM(GASTUAK!$C95:$D95),0)</f>
        <v>0</v>
      </c>
      <c r="J86">
        <f>+IF(GASTUAK!$J95=10,SUM(GASTUAK!$C95:$D95),0)</f>
        <v>0</v>
      </c>
    </row>
    <row r="87" spans="1:10" x14ac:dyDescent="0.2">
      <c r="A87">
        <f>+IF(GASTUAK!$J96=1,SUM(GASTUAK!$C96:$D96),0)</f>
        <v>0</v>
      </c>
      <c r="B87">
        <f>+IF(GASTUAK!$J96=2,SUM(GASTUAK!$C96:$D96),0)</f>
        <v>0</v>
      </c>
      <c r="C87">
        <f>+IF(GASTUAK!$J96=3,SUM(GASTUAK!$C96:$D96),0)</f>
        <v>0</v>
      </c>
      <c r="D87">
        <f>+IF(GASTUAK!$J96=4,SUM(GASTUAK!$C96:$D96),0)</f>
        <v>0</v>
      </c>
      <c r="E87">
        <f>+IF(GASTUAK!$J96=5,SUM(GASTUAK!$C96:$D96),0)</f>
        <v>0</v>
      </c>
      <c r="F87">
        <f>+IF(GASTUAK!$J96=6,SUM(GASTUAK!$C96:$D96),0)</f>
        <v>0</v>
      </c>
      <c r="G87">
        <f>+IF(GASTUAK!$J96=7,SUM(GASTUAK!$C96:$D96),0)</f>
        <v>0</v>
      </c>
      <c r="H87">
        <f>+IF(GASTUAK!$J96=8,SUM(GASTUAK!$C96:$D96),0)</f>
        <v>0</v>
      </c>
      <c r="I87">
        <f>+IF(GASTUAK!$J96=9,SUM(GASTUAK!$C96:$D96),0)</f>
        <v>0</v>
      </c>
      <c r="J87">
        <f>+IF(GASTUAK!$J96=10,SUM(GASTUAK!$C96:$D96),0)</f>
        <v>0</v>
      </c>
    </row>
    <row r="88" spans="1:10" x14ac:dyDescent="0.2">
      <c r="A88">
        <f>+IF(GASTUAK!$J97=1,SUM(GASTUAK!$C97:$D97),0)</f>
        <v>0</v>
      </c>
      <c r="B88">
        <f>+IF(GASTUAK!$J97=2,SUM(GASTUAK!$C97:$D97),0)</f>
        <v>0</v>
      </c>
      <c r="C88">
        <f>+IF(GASTUAK!$J97=3,SUM(GASTUAK!$C97:$D97),0)</f>
        <v>0</v>
      </c>
      <c r="D88">
        <f>+IF(GASTUAK!$J97=4,SUM(GASTUAK!$C97:$D97),0)</f>
        <v>0</v>
      </c>
      <c r="E88">
        <f>+IF(GASTUAK!$J97=5,SUM(GASTUAK!$C97:$D97),0)</f>
        <v>0</v>
      </c>
      <c r="F88">
        <f>+IF(GASTUAK!$J97=6,SUM(GASTUAK!$C97:$D97),0)</f>
        <v>0</v>
      </c>
      <c r="G88">
        <f>+IF(GASTUAK!$J97=7,SUM(GASTUAK!$C97:$D97),0)</f>
        <v>0</v>
      </c>
      <c r="H88">
        <f>+IF(GASTUAK!$J97=8,SUM(GASTUAK!$C97:$D97),0)</f>
        <v>0</v>
      </c>
      <c r="I88">
        <f>+IF(GASTUAK!$J97=9,SUM(GASTUAK!$C97:$D97),0)</f>
        <v>0</v>
      </c>
      <c r="J88">
        <f>+IF(GASTUAK!$J97=10,SUM(GASTUAK!$C97:$D97),0)</f>
        <v>0</v>
      </c>
    </row>
    <row r="89" spans="1:10" x14ac:dyDescent="0.2">
      <c r="A89">
        <f>+IF(GASTUAK!$J98=1,SUM(GASTUAK!$C98:$D98),0)</f>
        <v>0</v>
      </c>
      <c r="B89">
        <f>+IF(GASTUAK!$J98=2,SUM(GASTUAK!$C98:$D98),0)</f>
        <v>0</v>
      </c>
      <c r="C89">
        <f>+IF(GASTUAK!$J98=3,SUM(GASTUAK!$C98:$D98),0)</f>
        <v>0</v>
      </c>
      <c r="D89">
        <f>+IF(GASTUAK!$J98=4,SUM(GASTUAK!$C98:$D98),0)</f>
        <v>0</v>
      </c>
      <c r="E89">
        <f>+IF(GASTUAK!$J98=5,SUM(GASTUAK!$C98:$D98),0)</f>
        <v>0</v>
      </c>
      <c r="F89">
        <f>+IF(GASTUAK!$J98=6,SUM(GASTUAK!$C98:$D98),0)</f>
        <v>0</v>
      </c>
      <c r="G89">
        <f>+IF(GASTUAK!$J98=7,SUM(GASTUAK!$C98:$D98),0)</f>
        <v>0</v>
      </c>
      <c r="H89">
        <f>+IF(GASTUAK!$J98=8,SUM(GASTUAK!$C98:$D98),0)</f>
        <v>0</v>
      </c>
      <c r="I89">
        <f>+IF(GASTUAK!$J98=9,SUM(GASTUAK!$C98:$D98),0)</f>
        <v>0</v>
      </c>
      <c r="J89">
        <f>+IF(GASTUAK!$J98=10,SUM(GASTUAK!$C98:$D98),0)</f>
        <v>0</v>
      </c>
    </row>
    <row r="90" spans="1:10" x14ac:dyDescent="0.2">
      <c r="A90">
        <f>+IF(GASTUAK!$J99=1,SUM(GASTUAK!$C99:$D99),0)</f>
        <v>0</v>
      </c>
      <c r="B90">
        <f>+IF(GASTUAK!$J99=2,SUM(GASTUAK!$C99:$D99),0)</f>
        <v>0</v>
      </c>
      <c r="C90">
        <f>+IF(GASTUAK!$J99=3,SUM(GASTUAK!$C99:$D99),0)</f>
        <v>0</v>
      </c>
      <c r="D90">
        <f>+IF(GASTUAK!$J99=4,SUM(GASTUAK!$C99:$D99),0)</f>
        <v>0</v>
      </c>
      <c r="E90">
        <f>+IF(GASTUAK!$J99=5,SUM(GASTUAK!$C99:$D99),0)</f>
        <v>0</v>
      </c>
      <c r="F90">
        <f>+IF(GASTUAK!$J99=6,SUM(GASTUAK!$C99:$D99),0)</f>
        <v>0</v>
      </c>
      <c r="G90">
        <f>+IF(GASTUAK!$J99=7,SUM(GASTUAK!$C99:$D99),0)</f>
        <v>0</v>
      </c>
      <c r="H90">
        <f>+IF(GASTUAK!$J99=8,SUM(GASTUAK!$C99:$D99),0)</f>
        <v>0</v>
      </c>
      <c r="I90">
        <f>+IF(GASTUAK!$J99=9,SUM(GASTUAK!$C99:$D99),0)</f>
        <v>0</v>
      </c>
      <c r="J90">
        <f>+IF(GASTUAK!$J99=10,SUM(GASTUAK!$C99:$D99),0)</f>
        <v>0</v>
      </c>
    </row>
    <row r="91" spans="1:10" x14ac:dyDescent="0.2">
      <c r="A91">
        <f>+IF(GASTUAK!$J100=1,SUM(GASTUAK!$C100:$D100),0)</f>
        <v>0</v>
      </c>
      <c r="B91">
        <f>+IF(GASTUAK!$J100=2,SUM(GASTUAK!$C100:$D100),0)</f>
        <v>0</v>
      </c>
      <c r="C91">
        <f>+IF(GASTUAK!$J100=3,SUM(GASTUAK!$C100:$D100),0)</f>
        <v>0</v>
      </c>
      <c r="D91">
        <f>+IF(GASTUAK!$J100=4,SUM(GASTUAK!$C100:$D100),0)</f>
        <v>0</v>
      </c>
      <c r="E91">
        <f>+IF(GASTUAK!$J100=5,SUM(GASTUAK!$C100:$D100),0)</f>
        <v>0</v>
      </c>
      <c r="F91">
        <f>+IF(GASTUAK!$J100=6,SUM(GASTUAK!$C100:$D100),0)</f>
        <v>0</v>
      </c>
      <c r="G91">
        <f>+IF(GASTUAK!$J100=7,SUM(GASTUAK!$C100:$D100),0)</f>
        <v>0</v>
      </c>
      <c r="H91">
        <f>+IF(GASTUAK!$J100=8,SUM(GASTUAK!$C100:$D100),0)</f>
        <v>0</v>
      </c>
      <c r="I91">
        <f>+IF(GASTUAK!$J100=9,SUM(GASTUAK!$C100:$D100),0)</f>
        <v>0</v>
      </c>
      <c r="J91">
        <f>+IF(GASTUAK!$J100=10,SUM(GASTUAK!$C100:$D100),0)</f>
        <v>0</v>
      </c>
    </row>
    <row r="92" spans="1:10" x14ac:dyDescent="0.2">
      <c r="A92">
        <f>+IF(GASTUAK!$J101=1,SUM(GASTUAK!$C101:$D101),0)</f>
        <v>0</v>
      </c>
      <c r="B92">
        <f>+IF(GASTUAK!$J101=2,SUM(GASTUAK!$C101:$D101),0)</f>
        <v>0</v>
      </c>
      <c r="C92">
        <f>+IF(GASTUAK!$J101=3,SUM(GASTUAK!$C101:$D101),0)</f>
        <v>0</v>
      </c>
      <c r="D92">
        <f>+IF(GASTUAK!$J101=4,SUM(GASTUAK!$C101:$D101),0)</f>
        <v>0</v>
      </c>
      <c r="E92">
        <f>+IF(GASTUAK!$J101=5,SUM(GASTUAK!$C101:$D101),0)</f>
        <v>0</v>
      </c>
      <c r="F92">
        <f>+IF(GASTUAK!$J101=6,SUM(GASTUAK!$C101:$D101),0)</f>
        <v>0</v>
      </c>
      <c r="G92">
        <f>+IF(GASTUAK!$J101=7,SUM(GASTUAK!$C101:$D101),0)</f>
        <v>0</v>
      </c>
      <c r="H92">
        <f>+IF(GASTUAK!$J101=8,SUM(GASTUAK!$C101:$D101),0)</f>
        <v>0</v>
      </c>
      <c r="I92">
        <f>+IF(GASTUAK!$J101=9,SUM(GASTUAK!$C101:$D101),0)</f>
        <v>0</v>
      </c>
      <c r="J92">
        <f>+IF(GASTUAK!$J101=10,SUM(GASTUAK!$C101:$D101),0)</f>
        <v>0</v>
      </c>
    </row>
    <row r="93" spans="1:10" x14ac:dyDescent="0.2">
      <c r="A93">
        <f>+IF(GASTUAK!$J102=1,SUM(GASTUAK!$C102:$D102),0)</f>
        <v>0</v>
      </c>
      <c r="B93">
        <f>+IF(GASTUAK!$J102=2,SUM(GASTUAK!$C102:$D102),0)</f>
        <v>0</v>
      </c>
      <c r="C93">
        <f>+IF(GASTUAK!$J102=3,SUM(GASTUAK!$C102:$D102),0)</f>
        <v>0</v>
      </c>
      <c r="D93">
        <f>+IF(GASTUAK!$J102=4,SUM(GASTUAK!$C102:$D102),0)</f>
        <v>0</v>
      </c>
      <c r="E93">
        <f>+IF(GASTUAK!$J102=5,SUM(GASTUAK!$C102:$D102),0)</f>
        <v>0</v>
      </c>
      <c r="F93">
        <f>+IF(GASTUAK!$J102=6,SUM(GASTUAK!$C102:$D102),0)</f>
        <v>0</v>
      </c>
      <c r="G93">
        <f>+IF(GASTUAK!$J102=7,SUM(GASTUAK!$C102:$D102),0)</f>
        <v>0</v>
      </c>
      <c r="H93">
        <f>+IF(GASTUAK!$J102=8,SUM(GASTUAK!$C102:$D102),0)</f>
        <v>0</v>
      </c>
      <c r="I93">
        <f>+IF(GASTUAK!$J102=9,SUM(GASTUAK!$C102:$D102),0)</f>
        <v>0</v>
      </c>
      <c r="J93">
        <f>+IF(GASTUAK!$J102=10,SUM(GASTUAK!$C102:$D102),0)</f>
        <v>0</v>
      </c>
    </row>
    <row r="94" spans="1:10" x14ac:dyDescent="0.2">
      <c r="A94">
        <f>+IF(GASTUAK!$J103=1,SUM(GASTUAK!$C103:$D103),0)</f>
        <v>0</v>
      </c>
      <c r="B94">
        <f>+IF(GASTUAK!$J103=2,SUM(GASTUAK!$C103:$D103),0)</f>
        <v>0</v>
      </c>
      <c r="C94">
        <f>+IF(GASTUAK!$J103=3,SUM(GASTUAK!$C103:$D103),0)</f>
        <v>0</v>
      </c>
      <c r="D94">
        <f>+IF(GASTUAK!$J103=4,SUM(GASTUAK!$C103:$D103),0)</f>
        <v>0</v>
      </c>
      <c r="E94">
        <f>+IF(GASTUAK!$J103=5,SUM(GASTUAK!$C103:$D103),0)</f>
        <v>0</v>
      </c>
      <c r="F94">
        <f>+IF(GASTUAK!$J103=6,SUM(GASTUAK!$C103:$D103),0)</f>
        <v>0</v>
      </c>
      <c r="G94">
        <f>+IF(GASTUAK!$J103=7,SUM(GASTUAK!$C103:$D103),0)</f>
        <v>0</v>
      </c>
      <c r="H94">
        <f>+IF(GASTUAK!$J103=8,SUM(GASTUAK!$C103:$D103),0)</f>
        <v>0</v>
      </c>
      <c r="I94">
        <f>+IF(GASTUAK!$J103=9,SUM(GASTUAK!$C103:$D103),0)</f>
        <v>0</v>
      </c>
      <c r="J94">
        <f>+IF(GASTUAK!$J103=10,SUM(GASTUAK!$C103:$D103),0)</f>
        <v>0</v>
      </c>
    </row>
    <row r="95" spans="1:10" x14ac:dyDescent="0.2">
      <c r="A95">
        <f>+IF(GASTUAK!$J104=1,SUM(GASTUAK!$C104:$D104),0)</f>
        <v>0</v>
      </c>
      <c r="B95">
        <f>+IF(GASTUAK!$J104=2,SUM(GASTUAK!$C104:$D104),0)</f>
        <v>0</v>
      </c>
      <c r="C95">
        <f>+IF(GASTUAK!$J104=3,SUM(GASTUAK!$C104:$D104),0)</f>
        <v>0</v>
      </c>
      <c r="D95">
        <f>+IF(GASTUAK!$J104=4,SUM(GASTUAK!$C104:$D104),0)</f>
        <v>0</v>
      </c>
      <c r="E95">
        <f>+IF(GASTUAK!$J104=5,SUM(GASTUAK!$C104:$D104),0)</f>
        <v>0</v>
      </c>
      <c r="F95">
        <f>+IF(GASTUAK!$J104=6,SUM(GASTUAK!$C104:$D104),0)</f>
        <v>0</v>
      </c>
      <c r="G95">
        <f>+IF(GASTUAK!$J104=7,SUM(GASTUAK!$C104:$D104),0)</f>
        <v>0</v>
      </c>
      <c r="H95">
        <f>+IF(GASTUAK!$J104=8,SUM(GASTUAK!$C104:$D104),0)</f>
        <v>0</v>
      </c>
      <c r="I95">
        <f>+IF(GASTUAK!$J104=9,SUM(GASTUAK!$C104:$D104),0)</f>
        <v>0</v>
      </c>
      <c r="J95">
        <f>+IF(GASTUAK!$J104=10,SUM(GASTUAK!$C104:$D104),0)</f>
        <v>0</v>
      </c>
    </row>
    <row r="96" spans="1:10" x14ac:dyDescent="0.2">
      <c r="A96">
        <f>+IF(GASTUAK!$J105=1,SUM(GASTUAK!$C105:$D105),0)</f>
        <v>0</v>
      </c>
      <c r="B96">
        <f>+IF(GASTUAK!$J105=2,SUM(GASTUAK!$C105:$D105),0)</f>
        <v>0</v>
      </c>
      <c r="C96">
        <f>+IF(GASTUAK!$J105=3,SUM(GASTUAK!$C105:$D105),0)</f>
        <v>0</v>
      </c>
      <c r="D96">
        <f>+IF(GASTUAK!$J105=4,SUM(GASTUAK!$C105:$D105),0)</f>
        <v>0</v>
      </c>
      <c r="E96">
        <f>+IF(GASTUAK!$J105=5,SUM(GASTUAK!$C105:$D105),0)</f>
        <v>0</v>
      </c>
      <c r="F96">
        <f>+IF(GASTUAK!$J105=6,SUM(GASTUAK!$C105:$D105),0)</f>
        <v>0</v>
      </c>
      <c r="G96">
        <f>+IF(GASTUAK!$J105=7,SUM(GASTUAK!$C105:$D105),0)</f>
        <v>0</v>
      </c>
      <c r="H96">
        <f>+IF(GASTUAK!$J105=8,SUM(GASTUAK!$C105:$D105),0)</f>
        <v>0</v>
      </c>
      <c r="I96">
        <f>+IF(GASTUAK!$J105=9,SUM(GASTUAK!$C105:$D105),0)</f>
        <v>0</v>
      </c>
      <c r="J96">
        <f>+IF(GASTUAK!$J105=10,SUM(GASTUAK!$C105:$D105),0)</f>
        <v>0</v>
      </c>
    </row>
    <row r="97" spans="1:10" x14ac:dyDescent="0.2">
      <c r="A97">
        <f>+IF(GASTUAK!$J106=1,SUM(GASTUAK!$C106:$D106),0)</f>
        <v>0</v>
      </c>
      <c r="B97">
        <f>+IF(GASTUAK!$J106=2,SUM(GASTUAK!$C106:$D106),0)</f>
        <v>0</v>
      </c>
      <c r="C97">
        <f>+IF(GASTUAK!$J106=3,SUM(GASTUAK!$C106:$D106),0)</f>
        <v>0</v>
      </c>
      <c r="D97">
        <f>+IF(GASTUAK!$J106=4,SUM(GASTUAK!$C106:$D106),0)</f>
        <v>0</v>
      </c>
      <c r="E97">
        <f>+IF(GASTUAK!$J106=5,SUM(GASTUAK!$C106:$D106),0)</f>
        <v>0</v>
      </c>
      <c r="F97">
        <f>+IF(GASTUAK!$J106=6,SUM(GASTUAK!$C106:$D106),0)</f>
        <v>0</v>
      </c>
      <c r="G97">
        <f>+IF(GASTUAK!$J106=7,SUM(GASTUAK!$C106:$D106),0)</f>
        <v>0</v>
      </c>
      <c r="H97">
        <f>+IF(GASTUAK!$J106=8,SUM(GASTUAK!$C106:$D106),0)</f>
        <v>0</v>
      </c>
      <c r="I97">
        <f>+IF(GASTUAK!$J106=9,SUM(GASTUAK!$C106:$D106),0)</f>
        <v>0</v>
      </c>
      <c r="J97">
        <f>+IF(GASTUAK!$J106=10,SUM(GASTUAK!$C106:$D106),0)</f>
        <v>0</v>
      </c>
    </row>
    <row r="98" spans="1:10" x14ac:dyDescent="0.2">
      <c r="A98">
        <f>+IF(GASTUAK!$J107=1,SUM(GASTUAK!$C107:$D107),0)</f>
        <v>0</v>
      </c>
      <c r="B98">
        <f>+IF(GASTUAK!$J107=2,SUM(GASTUAK!$C107:$D107),0)</f>
        <v>0</v>
      </c>
      <c r="C98">
        <f>+IF(GASTUAK!$J107=3,SUM(GASTUAK!$C107:$D107),0)</f>
        <v>0</v>
      </c>
      <c r="D98">
        <f>+IF(GASTUAK!$J107=4,SUM(GASTUAK!$C107:$D107),0)</f>
        <v>0</v>
      </c>
      <c r="E98">
        <f>+IF(GASTUAK!$J107=5,SUM(GASTUAK!$C107:$D107),0)</f>
        <v>0</v>
      </c>
      <c r="F98">
        <f>+IF(GASTUAK!$J107=6,SUM(GASTUAK!$C107:$D107),0)</f>
        <v>0</v>
      </c>
      <c r="G98">
        <f>+IF(GASTUAK!$J107=7,SUM(GASTUAK!$C107:$D107),0)</f>
        <v>0</v>
      </c>
      <c r="H98">
        <f>+IF(GASTUAK!$J107=8,SUM(GASTUAK!$C107:$D107),0)</f>
        <v>0</v>
      </c>
      <c r="I98">
        <f>+IF(GASTUAK!$J107=9,SUM(GASTUAK!$C107:$D107),0)</f>
        <v>0</v>
      </c>
      <c r="J98">
        <f>+IF(GASTUAK!$J107=10,SUM(GASTUAK!$C107:$D107),0)</f>
        <v>0</v>
      </c>
    </row>
    <row r="99" spans="1:10" x14ac:dyDescent="0.2">
      <c r="A99">
        <f>+IF(GASTUAK!$J108=1,SUM(GASTUAK!$C108:$D108),0)</f>
        <v>0</v>
      </c>
      <c r="B99">
        <f>+IF(GASTUAK!$J108=2,SUM(GASTUAK!$C108:$D108),0)</f>
        <v>0</v>
      </c>
      <c r="C99">
        <f>+IF(GASTUAK!$J108=3,SUM(GASTUAK!$C108:$D108),0)</f>
        <v>0</v>
      </c>
      <c r="D99">
        <f>+IF(GASTUAK!$J108=4,SUM(GASTUAK!$C108:$D108),0)</f>
        <v>0</v>
      </c>
      <c r="E99">
        <f>+IF(GASTUAK!$J108=5,SUM(GASTUAK!$C108:$D108),0)</f>
        <v>0</v>
      </c>
      <c r="F99">
        <f>+IF(GASTUAK!$J108=6,SUM(GASTUAK!$C108:$D108),0)</f>
        <v>0</v>
      </c>
      <c r="G99">
        <f>+IF(GASTUAK!$J108=7,SUM(GASTUAK!$C108:$D108),0)</f>
        <v>0</v>
      </c>
      <c r="H99">
        <f>+IF(GASTUAK!$J108=8,SUM(GASTUAK!$C108:$D108),0)</f>
        <v>0</v>
      </c>
      <c r="I99">
        <f>+IF(GASTUAK!$J108=9,SUM(GASTUAK!$C108:$D108),0)</f>
        <v>0</v>
      </c>
      <c r="J99">
        <f>+IF(GASTUAK!$J108=10,SUM(GASTUAK!$C108:$D108),0)</f>
        <v>0</v>
      </c>
    </row>
    <row r="100" spans="1:10" x14ac:dyDescent="0.2">
      <c r="A100">
        <f>+IF(GASTUAK!$J109=1,SUM(GASTUAK!$C109:$D109),0)</f>
        <v>0</v>
      </c>
      <c r="B100">
        <f>+IF(GASTUAK!$J109=2,SUM(GASTUAK!$C109:$D109),0)</f>
        <v>0</v>
      </c>
      <c r="C100">
        <f>+IF(GASTUAK!$J109=3,SUM(GASTUAK!$C109:$D109),0)</f>
        <v>0</v>
      </c>
      <c r="D100">
        <f>+IF(GASTUAK!$J109=4,SUM(GASTUAK!$C109:$D109),0)</f>
        <v>0</v>
      </c>
      <c r="E100">
        <f>+IF(GASTUAK!$J109=5,SUM(GASTUAK!$C109:$D109),0)</f>
        <v>0</v>
      </c>
      <c r="F100">
        <f>+IF(GASTUAK!$J109=6,SUM(GASTUAK!$C109:$D109),0)</f>
        <v>0</v>
      </c>
      <c r="G100">
        <f>+IF(GASTUAK!$J109=7,SUM(GASTUAK!$C109:$D109),0)</f>
        <v>0</v>
      </c>
      <c r="H100">
        <f>+IF(GASTUAK!$J109=8,SUM(GASTUAK!$C109:$D109),0)</f>
        <v>0</v>
      </c>
      <c r="I100">
        <f>+IF(GASTUAK!$J109=9,SUM(GASTUAK!$C109:$D109),0)</f>
        <v>0</v>
      </c>
      <c r="J100">
        <f>+IF(GASTUAK!$J109=10,SUM(GASTUAK!$C109:$D109),0)</f>
        <v>0</v>
      </c>
    </row>
    <row r="101" spans="1:10" x14ac:dyDescent="0.2">
      <c r="A101">
        <f>+IF(GASTUAK!$J110=1,SUM(GASTUAK!$C110:$D110),0)</f>
        <v>0</v>
      </c>
      <c r="B101">
        <f>+IF(GASTUAK!$J110=2,SUM(GASTUAK!$C110:$D110),0)</f>
        <v>0</v>
      </c>
      <c r="C101">
        <f>+IF(GASTUAK!$J110=3,SUM(GASTUAK!$C110:$D110),0)</f>
        <v>0</v>
      </c>
      <c r="D101">
        <f>+IF(GASTUAK!$J110=4,SUM(GASTUAK!$C110:$D110),0)</f>
        <v>0</v>
      </c>
      <c r="E101">
        <f>+IF(GASTUAK!$J110=5,SUM(GASTUAK!$C110:$D110),0)</f>
        <v>0</v>
      </c>
      <c r="F101">
        <f>+IF(GASTUAK!$J110=6,SUM(GASTUAK!$C110:$D110),0)</f>
        <v>0</v>
      </c>
      <c r="G101">
        <f>+IF(GASTUAK!$J110=7,SUM(GASTUAK!$C110:$D110),0)</f>
        <v>0</v>
      </c>
      <c r="H101">
        <f>+IF(GASTUAK!$J110=8,SUM(GASTUAK!$C110:$D110),0)</f>
        <v>0</v>
      </c>
      <c r="I101">
        <f>+IF(GASTUAK!$J110=9,SUM(GASTUAK!$C110:$D110),0)</f>
        <v>0</v>
      </c>
      <c r="J101">
        <f>+IF(GASTUAK!$J110=10,SUM(GASTUAK!$C110:$D110),0)</f>
        <v>0</v>
      </c>
    </row>
    <row r="102" spans="1:10" x14ac:dyDescent="0.2">
      <c r="A102">
        <f>+IF(GASTUAK!$J111=1,SUM(GASTUAK!$C111:$D111),0)</f>
        <v>0</v>
      </c>
      <c r="B102">
        <f>+IF(GASTUAK!$J111=2,SUM(GASTUAK!$C111:$D111),0)</f>
        <v>0</v>
      </c>
      <c r="C102">
        <f>+IF(GASTUAK!$J111=3,SUM(GASTUAK!$C111:$D111),0)</f>
        <v>0</v>
      </c>
      <c r="D102">
        <f>+IF(GASTUAK!$J111=4,SUM(GASTUAK!$C111:$D111),0)</f>
        <v>0</v>
      </c>
      <c r="E102">
        <f>+IF(GASTUAK!$J111=5,SUM(GASTUAK!$C111:$D111),0)</f>
        <v>0</v>
      </c>
      <c r="F102">
        <f>+IF(GASTUAK!$J111=6,SUM(GASTUAK!$C111:$D111),0)</f>
        <v>0</v>
      </c>
      <c r="G102">
        <f>+IF(GASTUAK!$J111=7,SUM(GASTUAK!$C111:$D111),0)</f>
        <v>0</v>
      </c>
      <c r="H102">
        <f>+IF(GASTUAK!$J111=8,SUM(GASTUAK!$C111:$D111),0)</f>
        <v>0</v>
      </c>
      <c r="I102">
        <f>+IF(GASTUAK!$J111=9,SUM(GASTUAK!$C111:$D111),0)</f>
        <v>0</v>
      </c>
      <c r="J102">
        <f>+IF(GASTUAK!$J111=10,SUM(GASTUAK!$C111:$D111),0)</f>
        <v>0</v>
      </c>
    </row>
    <row r="103" spans="1:10" x14ac:dyDescent="0.2">
      <c r="A103">
        <f>+IF(GASTUAK!$J112=1,SUM(GASTUAK!$C112:$D112),0)</f>
        <v>0</v>
      </c>
      <c r="B103">
        <f>+IF(GASTUAK!$J112=2,SUM(GASTUAK!$C112:$D112),0)</f>
        <v>0</v>
      </c>
      <c r="C103">
        <f>+IF(GASTUAK!$J112=3,SUM(GASTUAK!$C112:$D112),0)</f>
        <v>0</v>
      </c>
      <c r="D103">
        <f>+IF(GASTUAK!$J112=4,SUM(GASTUAK!$C112:$D112),0)</f>
        <v>0</v>
      </c>
      <c r="E103">
        <f>+IF(GASTUAK!$J112=5,SUM(GASTUAK!$C112:$D112),0)</f>
        <v>0</v>
      </c>
      <c r="F103">
        <f>+IF(GASTUAK!$J112=6,SUM(GASTUAK!$C112:$D112),0)</f>
        <v>0</v>
      </c>
      <c r="G103">
        <f>+IF(GASTUAK!$J112=7,SUM(GASTUAK!$C112:$D112),0)</f>
        <v>0</v>
      </c>
      <c r="H103">
        <f>+IF(GASTUAK!$J112=8,SUM(GASTUAK!$C112:$D112),0)</f>
        <v>0</v>
      </c>
      <c r="I103">
        <f>+IF(GASTUAK!$J112=9,SUM(GASTUAK!$C112:$D112),0)</f>
        <v>0</v>
      </c>
      <c r="J103">
        <f>+IF(GASTUAK!$J112=10,SUM(GASTUAK!$C112:$D112),0)</f>
        <v>0</v>
      </c>
    </row>
    <row r="104" spans="1:10" x14ac:dyDescent="0.2">
      <c r="A104">
        <f>+IF(GASTUAK!$J113=1,SUM(GASTUAK!$C113:$D113),0)</f>
        <v>0</v>
      </c>
      <c r="B104">
        <f>+IF(GASTUAK!$J113=2,SUM(GASTUAK!$C113:$D113),0)</f>
        <v>0</v>
      </c>
      <c r="C104">
        <f>+IF(GASTUAK!$J113=3,SUM(GASTUAK!$C113:$D113),0)</f>
        <v>0</v>
      </c>
      <c r="D104">
        <f>+IF(GASTUAK!$J113=4,SUM(GASTUAK!$C113:$D113),0)</f>
        <v>0</v>
      </c>
      <c r="E104">
        <f>+IF(GASTUAK!$J113=5,SUM(GASTUAK!$C113:$D113),0)</f>
        <v>0</v>
      </c>
      <c r="F104">
        <f>+IF(GASTUAK!$J113=6,SUM(GASTUAK!$C113:$D113),0)</f>
        <v>0</v>
      </c>
      <c r="G104">
        <f>+IF(GASTUAK!$J113=7,SUM(GASTUAK!$C113:$D113),0)</f>
        <v>0</v>
      </c>
      <c r="H104">
        <f>+IF(GASTUAK!$J113=8,SUM(GASTUAK!$C113:$D113),0)</f>
        <v>0</v>
      </c>
      <c r="I104">
        <f>+IF(GASTUAK!$J113=9,SUM(GASTUAK!$C113:$D113),0)</f>
        <v>0</v>
      </c>
      <c r="J104">
        <f>+IF(GASTUAK!$J113=10,SUM(GASTUAK!$C113:$D113),0)</f>
        <v>0</v>
      </c>
    </row>
    <row r="105" spans="1:10" x14ac:dyDescent="0.2">
      <c r="A105">
        <f>+IF(GASTUAK!$J114=1,SUM(GASTUAK!$C114:$D114),0)</f>
        <v>0</v>
      </c>
      <c r="B105">
        <f>+IF(GASTUAK!$J114=2,SUM(GASTUAK!$C114:$D114),0)</f>
        <v>0</v>
      </c>
      <c r="C105">
        <f>+IF(GASTUAK!$J114=3,SUM(GASTUAK!$C114:$D114),0)</f>
        <v>0</v>
      </c>
      <c r="D105">
        <f>+IF(GASTUAK!$J114=4,SUM(GASTUAK!$C114:$D114),0)</f>
        <v>0</v>
      </c>
      <c r="E105">
        <f>+IF(GASTUAK!$J114=5,SUM(GASTUAK!$C114:$D114),0)</f>
        <v>0</v>
      </c>
      <c r="F105">
        <f>+IF(GASTUAK!$J114=6,SUM(GASTUAK!$C114:$D114),0)</f>
        <v>0</v>
      </c>
      <c r="G105">
        <f>+IF(GASTUAK!$J114=7,SUM(GASTUAK!$C114:$D114),0)</f>
        <v>0</v>
      </c>
      <c r="H105">
        <f>+IF(GASTUAK!$J114=8,SUM(GASTUAK!$C114:$D114),0)</f>
        <v>0</v>
      </c>
      <c r="I105">
        <f>+IF(GASTUAK!$J114=9,SUM(GASTUAK!$C114:$D114),0)</f>
        <v>0</v>
      </c>
      <c r="J105">
        <f>+IF(GASTUAK!$J114=10,SUM(GASTUAK!$C114:$D114),0)</f>
        <v>0</v>
      </c>
    </row>
    <row r="106" spans="1:10" x14ac:dyDescent="0.2">
      <c r="A106">
        <f>+IF(GASTUAK!$J115=1,SUM(GASTUAK!$C115:$D115),0)</f>
        <v>0</v>
      </c>
      <c r="B106">
        <f>+IF(GASTUAK!$J115=2,SUM(GASTUAK!$C115:$D115),0)</f>
        <v>0</v>
      </c>
      <c r="C106">
        <f>+IF(GASTUAK!$J115=3,SUM(GASTUAK!$C115:$D115),0)</f>
        <v>0</v>
      </c>
      <c r="D106">
        <f>+IF(GASTUAK!$J115=4,SUM(GASTUAK!$C115:$D115),0)</f>
        <v>0</v>
      </c>
      <c r="E106">
        <f>+IF(GASTUAK!$J115=5,SUM(GASTUAK!$C115:$D115),0)</f>
        <v>0</v>
      </c>
      <c r="F106">
        <f>+IF(GASTUAK!$J115=6,SUM(GASTUAK!$C115:$D115),0)</f>
        <v>0</v>
      </c>
      <c r="G106">
        <f>+IF(GASTUAK!$J115=7,SUM(GASTUAK!$C115:$D115),0)</f>
        <v>0</v>
      </c>
      <c r="H106">
        <f>+IF(GASTUAK!$J115=8,SUM(GASTUAK!$C115:$D115),0)</f>
        <v>0</v>
      </c>
      <c r="I106">
        <f>+IF(GASTUAK!$J115=9,SUM(GASTUAK!$C115:$D115),0)</f>
        <v>0</v>
      </c>
      <c r="J106">
        <f>+IF(GASTUAK!$J115=10,SUM(GASTUAK!$C115:$D115),0)</f>
        <v>0</v>
      </c>
    </row>
    <row r="107" spans="1:10" x14ac:dyDescent="0.2">
      <c r="A107">
        <f>+IF(GASTUAK!$J116=1,SUM(GASTUAK!$C116:$D116),0)</f>
        <v>0</v>
      </c>
      <c r="B107">
        <f>+IF(GASTUAK!$J116=2,SUM(GASTUAK!$C116:$D116),0)</f>
        <v>0</v>
      </c>
      <c r="C107">
        <f>+IF(GASTUAK!$J116=3,SUM(GASTUAK!$C116:$D116),0)</f>
        <v>0</v>
      </c>
      <c r="D107">
        <f>+IF(GASTUAK!$J116=4,SUM(GASTUAK!$C116:$D116),0)</f>
        <v>0</v>
      </c>
      <c r="E107">
        <f>+IF(GASTUAK!$J116=5,SUM(GASTUAK!$C116:$D116),0)</f>
        <v>0</v>
      </c>
      <c r="F107">
        <f>+IF(GASTUAK!$J116=6,SUM(GASTUAK!$C116:$D116),0)</f>
        <v>0</v>
      </c>
      <c r="G107">
        <f>+IF(GASTUAK!$J116=7,SUM(GASTUAK!$C116:$D116),0)</f>
        <v>0</v>
      </c>
      <c r="H107">
        <f>+IF(GASTUAK!$J116=8,SUM(GASTUAK!$C116:$D116),0)</f>
        <v>0</v>
      </c>
      <c r="I107">
        <f>+IF(GASTUAK!$J116=9,SUM(GASTUAK!$C116:$D116),0)</f>
        <v>0</v>
      </c>
      <c r="J107">
        <f>+IF(GASTUAK!$J116=10,SUM(GASTUAK!$C116:$D116),0)</f>
        <v>0</v>
      </c>
    </row>
    <row r="108" spans="1:10" x14ac:dyDescent="0.2">
      <c r="A108">
        <f>+IF(GASTUAK!$J117=1,SUM(GASTUAK!$C117:$D117),0)</f>
        <v>0</v>
      </c>
      <c r="B108">
        <f>+IF(GASTUAK!$J117=2,SUM(GASTUAK!$C117:$D117),0)</f>
        <v>0</v>
      </c>
      <c r="C108">
        <f>+IF(GASTUAK!$J117=3,SUM(GASTUAK!$C117:$D117),0)</f>
        <v>0</v>
      </c>
      <c r="D108">
        <f>+IF(GASTUAK!$J117=4,SUM(GASTUAK!$C117:$D117),0)</f>
        <v>0</v>
      </c>
      <c r="E108">
        <f>+IF(GASTUAK!$J117=5,SUM(GASTUAK!$C117:$D117),0)</f>
        <v>0</v>
      </c>
      <c r="F108">
        <f>+IF(GASTUAK!$J117=6,SUM(GASTUAK!$C117:$D117),0)</f>
        <v>0</v>
      </c>
      <c r="G108">
        <f>+IF(GASTUAK!$J117=7,SUM(GASTUAK!$C117:$D117),0)</f>
        <v>0</v>
      </c>
      <c r="H108">
        <f>+IF(GASTUAK!$J117=8,SUM(GASTUAK!$C117:$D117),0)</f>
        <v>0</v>
      </c>
      <c r="I108">
        <f>+IF(GASTUAK!$J117=9,SUM(GASTUAK!$C117:$D117),0)</f>
        <v>0</v>
      </c>
      <c r="J108">
        <f>+IF(GASTUAK!$J117=10,SUM(GASTUAK!$C117:$D117),0)</f>
        <v>0</v>
      </c>
    </row>
    <row r="109" spans="1:10" x14ac:dyDescent="0.2">
      <c r="A109">
        <f>+IF(GASTUAK!$J118=1,SUM(GASTUAK!$C118:$D118),0)</f>
        <v>0</v>
      </c>
      <c r="B109">
        <f>+IF(GASTUAK!$J118=2,SUM(GASTUAK!$C118:$D118),0)</f>
        <v>0</v>
      </c>
      <c r="C109">
        <f>+IF(GASTUAK!$J118=3,SUM(GASTUAK!$C118:$D118),0)</f>
        <v>0</v>
      </c>
      <c r="D109">
        <f>+IF(GASTUAK!$J118=4,SUM(GASTUAK!$C118:$D118),0)</f>
        <v>0</v>
      </c>
      <c r="E109">
        <f>+IF(GASTUAK!$J118=5,SUM(GASTUAK!$C118:$D118),0)</f>
        <v>0</v>
      </c>
      <c r="F109">
        <f>+IF(GASTUAK!$J118=6,SUM(GASTUAK!$C118:$D118),0)</f>
        <v>0</v>
      </c>
      <c r="G109">
        <f>+IF(GASTUAK!$J118=7,SUM(GASTUAK!$C118:$D118),0)</f>
        <v>0</v>
      </c>
      <c r="H109">
        <f>+IF(GASTUAK!$J118=8,SUM(GASTUAK!$C118:$D118),0)</f>
        <v>0</v>
      </c>
      <c r="I109">
        <f>+IF(GASTUAK!$J118=9,SUM(GASTUAK!$C118:$D118),0)</f>
        <v>0</v>
      </c>
      <c r="J109">
        <f>+IF(GASTUAK!$J118=10,SUM(GASTUAK!$C118:$D118),0)</f>
        <v>0</v>
      </c>
    </row>
    <row r="110" spans="1:10" x14ac:dyDescent="0.2">
      <c r="A110">
        <f>+IF(GASTUAK!$J119=1,SUM(GASTUAK!$C119:$D119),0)</f>
        <v>0</v>
      </c>
      <c r="B110">
        <f>+IF(GASTUAK!$J119=2,SUM(GASTUAK!$C119:$D119),0)</f>
        <v>0</v>
      </c>
      <c r="C110">
        <f>+IF(GASTUAK!$J119=3,SUM(GASTUAK!$C119:$D119),0)</f>
        <v>0</v>
      </c>
      <c r="D110">
        <f>+IF(GASTUAK!$J119=4,SUM(GASTUAK!$C119:$D119),0)</f>
        <v>0</v>
      </c>
      <c r="E110">
        <f>+IF(GASTUAK!$J119=5,SUM(GASTUAK!$C119:$D119),0)</f>
        <v>0</v>
      </c>
      <c r="F110">
        <f>+IF(GASTUAK!$J119=6,SUM(GASTUAK!$C119:$D119),0)</f>
        <v>0</v>
      </c>
      <c r="G110">
        <f>+IF(GASTUAK!$J119=7,SUM(GASTUAK!$C119:$D119),0)</f>
        <v>0</v>
      </c>
      <c r="H110">
        <f>+IF(GASTUAK!$J119=8,SUM(GASTUAK!$C119:$D119),0)</f>
        <v>0</v>
      </c>
      <c r="I110">
        <f>+IF(GASTUAK!$J119=9,SUM(GASTUAK!$C119:$D119),0)</f>
        <v>0</v>
      </c>
      <c r="J110">
        <f>+IF(GASTUAK!$J119=10,SUM(GASTUAK!$C119:$D119),0)</f>
        <v>0</v>
      </c>
    </row>
    <row r="111" spans="1:10" x14ac:dyDescent="0.2">
      <c r="A111">
        <f>+IF(GASTUAK!$J120=1,SUM(GASTUAK!$C120:$D120),0)</f>
        <v>0</v>
      </c>
      <c r="B111">
        <f>+IF(GASTUAK!$J120=2,SUM(GASTUAK!$C120:$D120),0)</f>
        <v>0</v>
      </c>
      <c r="C111">
        <f>+IF(GASTUAK!$J120=3,SUM(GASTUAK!$C120:$D120),0)</f>
        <v>0</v>
      </c>
      <c r="D111">
        <f>+IF(GASTUAK!$J120=4,SUM(GASTUAK!$C120:$D120),0)</f>
        <v>0</v>
      </c>
      <c r="E111">
        <f>+IF(GASTUAK!$J120=5,SUM(GASTUAK!$C120:$D120),0)</f>
        <v>0</v>
      </c>
      <c r="F111">
        <f>+IF(GASTUAK!$J120=6,SUM(GASTUAK!$C120:$D120),0)</f>
        <v>0</v>
      </c>
      <c r="G111">
        <f>+IF(GASTUAK!$J120=7,SUM(GASTUAK!$C120:$D120),0)</f>
        <v>0</v>
      </c>
      <c r="H111">
        <f>+IF(GASTUAK!$J120=8,SUM(GASTUAK!$C120:$D120),0)</f>
        <v>0</v>
      </c>
      <c r="I111">
        <f>+IF(GASTUAK!$J120=9,SUM(GASTUAK!$C120:$D120),0)</f>
        <v>0</v>
      </c>
      <c r="J111">
        <f>+IF(GASTUAK!$J120=10,SUM(GASTUAK!$C120:$D120),0)</f>
        <v>0</v>
      </c>
    </row>
    <row r="112" spans="1:10" x14ac:dyDescent="0.2">
      <c r="A112">
        <f>+IF(GASTUAK!$J121=1,SUM(GASTUAK!$C121:$D121),0)</f>
        <v>0</v>
      </c>
      <c r="B112">
        <f>+IF(GASTUAK!$J121=2,SUM(GASTUAK!$C121:$D121),0)</f>
        <v>0</v>
      </c>
      <c r="C112">
        <f>+IF(GASTUAK!$J121=3,SUM(GASTUAK!$C121:$D121),0)</f>
        <v>0</v>
      </c>
      <c r="D112">
        <f>+IF(GASTUAK!$J121=4,SUM(GASTUAK!$C121:$D121),0)</f>
        <v>0</v>
      </c>
      <c r="E112">
        <f>+IF(GASTUAK!$J121=5,SUM(GASTUAK!$C121:$D121),0)</f>
        <v>0</v>
      </c>
      <c r="F112">
        <f>+IF(GASTUAK!$J121=6,SUM(GASTUAK!$C121:$D121),0)</f>
        <v>0</v>
      </c>
      <c r="G112">
        <f>+IF(GASTUAK!$J121=7,SUM(GASTUAK!$C121:$D121),0)</f>
        <v>0</v>
      </c>
      <c r="H112">
        <f>+IF(GASTUAK!$J121=8,SUM(GASTUAK!$C121:$D121),0)</f>
        <v>0</v>
      </c>
      <c r="I112">
        <f>+IF(GASTUAK!$J121=9,SUM(GASTUAK!$C121:$D121),0)</f>
        <v>0</v>
      </c>
      <c r="J112">
        <f>+IF(GASTUAK!$J121=10,SUM(GASTUAK!$C121:$D121),0)</f>
        <v>0</v>
      </c>
    </row>
    <row r="113" spans="1:10" x14ac:dyDescent="0.2">
      <c r="A113">
        <f>+IF(GASTUAK!$J122=1,SUM(GASTUAK!$C122:$D122),0)</f>
        <v>0</v>
      </c>
      <c r="B113">
        <f>+IF(GASTUAK!$J122=2,SUM(GASTUAK!$C122:$D122),0)</f>
        <v>0</v>
      </c>
      <c r="C113">
        <f>+IF(GASTUAK!$J122=3,SUM(GASTUAK!$C122:$D122),0)</f>
        <v>0</v>
      </c>
      <c r="D113">
        <f>+IF(GASTUAK!$J122=4,SUM(GASTUAK!$C122:$D122),0)</f>
        <v>0</v>
      </c>
      <c r="E113">
        <f>+IF(GASTUAK!$J122=5,SUM(GASTUAK!$C122:$D122),0)</f>
        <v>0</v>
      </c>
      <c r="F113">
        <f>+IF(GASTUAK!$J122=6,SUM(GASTUAK!$C122:$D122),0)</f>
        <v>0</v>
      </c>
      <c r="G113">
        <f>+IF(GASTUAK!$J122=7,SUM(GASTUAK!$C122:$D122),0)</f>
        <v>0</v>
      </c>
      <c r="H113">
        <f>+IF(GASTUAK!$J122=8,SUM(GASTUAK!$C122:$D122),0)</f>
        <v>0</v>
      </c>
      <c r="I113">
        <f>+IF(GASTUAK!$J122=9,SUM(GASTUAK!$C122:$D122),0)</f>
        <v>0</v>
      </c>
      <c r="J113">
        <f>+IF(GASTUAK!$J122=10,SUM(GASTUAK!$C122:$D122),0)</f>
        <v>0</v>
      </c>
    </row>
    <row r="114" spans="1:10" x14ac:dyDescent="0.2">
      <c r="A114">
        <f>+IF(GASTUAK!$J123=1,SUM(GASTUAK!$C123:$D123),0)</f>
        <v>0</v>
      </c>
      <c r="B114">
        <f>+IF(GASTUAK!$J123=2,SUM(GASTUAK!$C123:$D123),0)</f>
        <v>0</v>
      </c>
      <c r="C114">
        <f>+IF(GASTUAK!$J123=3,SUM(GASTUAK!$C123:$D123),0)</f>
        <v>0</v>
      </c>
      <c r="D114">
        <f>+IF(GASTUAK!$J123=4,SUM(GASTUAK!$C123:$D123),0)</f>
        <v>0</v>
      </c>
      <c r="E114">
        <f>+IF(GASTUAK!$J123=5,SUM(GASTUAK!$C123:$D123),0)</f>
        <v>0</v>
      </c>
      <c r="F114">
        <f>+IF(GASTUAK!$J123=6,SUM(GASTUAK!$C123:$D123),0)</f>
        <v>0</v>
      </c>
      <c r="G114">
        <f>+IF(GASTUAK!$J123=7,SUM(GASTUAK!$C123:$D123),0)</f>
        <v>0</v>
      </c>
      <c r="H114">
        <f>+IF(GASTUAK!$J123=8,SUM(GASTUAK!$C123:$D123),0)</f>
        <v>0</v>
      </c>
      <c r="I114">
        <f>+IF(GASTUAK!$J123=9,SUM(GASTUAK!$C123:$D123),0)</f>
        <v>0</v>
      </c>
      <c r="J114">
        <f>+IF(GASTUAK!$J123=10,SUM(GASTUAK!$C123:$D123),0)</f>
        <v>0</v>
      </c>
    </row>
    <row r="115" spans="1:10" x14ac:dyDescent="0.2">
      <c r="A115">
        <f>+IF(GASTUAK!$J124=1,SUM(GASTUAK!$C124:$D124),0)</f>
        <v>0</v>
      </c>
      <c r="B115">
        <f>+IF(GASTUAK!$J124=2,SUM(GASTUAK!$C124:$D124),0)</f>
        <v>0</v>
      </c>
      <c r="C115">
        <f>+IF(GASTUAK!$J124=3,SUM(GASTUAK!$C124:$D124),0)</f>
        <v>0</v>
      </c>
      <c r="D115">
        <f>+IF(GASTUAK!$J124=4,SUM(GASTUAK!$C124:$D124),0)</f>
        <v>0</v>
      </c>
      <c r="E115">
        <f>+IF(GASTUAK!$J124=5,SUM(GASTUAK!$C124:$D124),0)</f>
        <v>0</v>
      </c>
      <c r="F115">
        <f>+IF(GASTUAK!$J124=6,SUM(GASTUAK!$C124:$D124),0)</f>
        <v>0</v>
      </c>
      <c r="G115">
        <f>+IF(GASTUAK!$J124=7,SUM(GASTUAK!$C124:$D124),0)</f>
        <v>0</v>
      </c>
      <c r="H115">
        <f>+IF(GASTUAK!$J124=8,SUM(GASTUAK!$C124:$D124),0)</f>
        <v>0</v>
      </c>
      <c r="I115">
        <f>+IF(GASTUAK!$J124=9,SUM(GASTUAK!$C124:$D124),0)</f>
        <v>0</v>
      </c>
      <c r="J115">
        <f>+IF(GASTUAK!$J124=10,SUM(GASTUAK!$C124:$D124),0)</f>
        <v>0</v>
      </c>
    </row>
    <row r="116" spans="1:10" x14ac:dyDescent="0.2">
      <c r="A116">
        <f>+IF(GASTUAK!$J125=1,SUM(GASTUAK!$C125:$D125),0)</f>
        <v>0</v>
      </c>
      <c r="B116">
        <f>+IF(GASTUAK!$J125=2,SUM(GASTUAK!$C125:$D125),0)</f>
        <v>0</v>
      </c>
      <c r="C116">
        <f>+IF(GASTUAK!$J125=3,SUM(GASTUAK!$C125:$D125),0)</f>
        <v>0</v>
      </c>
      <c r="D116">
        <f>+IF(GASTUAK!$J125=4,SUM(GASTUAK!$C125:$D125),0)</f>
        <v>0</v>
      </c>
      <c r="E116">
        <f>+IF(GASTUAK!$J125=5,SUM(GASTUAK!$C125:$D125),0)</f>
        <v>0</v>
      </c>
      <c r="F116">
        <f>+IF(GASTUAK!$J125=6,SUM(GASTUAK!$C125:$D125),0)</f>
        <v>0</v>
      </c>
      <c r="G116">
        <f>+IF(GASTUAK!$J125=7,SUM(GASTUAK!$C125:$D125),0)</f>
        <v>0</v>
      </c>
      <c r="H116">
        <f>+IF(GASTUAK!$J125=8,SUM(GASTUAK!$C125:$D125),0)</f>
        <v>0</v>
      </c>
      <c r="I116">
        <f>+IF(GASTUAK!$J125=9,SUM(GASTUAK!$C125:$D125),0)</f>
        <v>0</v>
      </c>
      <c r="J116">
        <f>+IF(GASTUAK!$J125=10,SUM(GASTUAK!$C125:$D125),0)</f>
        <v>0</v>
      </c>
    </row>
    <row r="117" spans="1:10" x14ac:dyDescent="0.2">
      <c r="A117">
        <f>+IF(GASTUAK!$J126=1,SUM(GASTUAK!$C126:$D126),0)</f>
        <v>0</v>
      </c>
      <c r="B117">
        <f>+IF(GASTUAK!$J126=2,SUM(GASTUAK!$C126:$D126),0)</f>
        <v>0</v>
      </c>
      <c r="C117">
        <f>+IF(GASTUAK!$J126=3,SUM(GASTUAK!$C126:$D126),0)</f>
        <v>0</v>
      </c>
      <c r="D117">
        <f>+IF(GASTUAK!$J126=4,SUM(GASTUAK!$C126:$D126),0)</f>
        <v>0</v>
      </c>
      <c r="E117">
        <f>+IF(GASTUAK!$J126=5,SUM(GASTUAK!$C126:$D126),0)</f>
        <v>0</v>
      </c>
      <c r="F117">
        <f>+IF(GASTUAK!$J126=6,SUM(GASTUAK!$C126:$D126),0)</f>
        <v>0</v>
      </c>
      <c r="G117">
        <f>+IF(GASTUAK!$J126=7,SUM(GASTUAK!$C126:$D126),0)</f>
        <v>0</v>
      </c>
      <c r="H117">
        <f>+IF(GASTUAK!$J126=8,SUM(GASTUAK!$C126:$D126),0)</f>
        <v>0</v>
      </c>
      <c r="I117">
        <f>+IF(GASTUAK!$J126=9,SUM(GASTUAK!$C126:$D126),0)</f>
        <v>0</v>
      </c>
      <c r="J117">
        <f>+IF(GASTUAK!$J126=10,SUM(GASTUAK!$C126:$D126),0)</f>
        <v>0</v>
      </c>
    </row>
    <row r="118" spans="1:10" x14ac:dyDescent="0.2">
      <c r="A118">
        <f>+IF(GASTUAK!$J127=1,SUM(GASTUAK!$C127:$D127),0)</f>
        <v>0</v>
      </c>
      <c r="B118">
        <f>+IF(GASTUAK!$J127=2,SUM(GASTUAK!$C127:$D127),0)</f>
        <v>0</v>
      </c>
      <c r="C118">
        <f>+IF(GASTUAK!$J127=3,SUM(GASTUAK!$C127:$D127),0)</f>
        <v>0</v>
      </c>
      <c r="D118">
        <f>+IF(GASTUAK!$J127=4,SUM(GASTUAK!$C127:$D127),0)</f>
        <v>0</v>
      </c>
      <c r="E118">
        <f>+IF(GASTUAK!$J127=5,SUM(GASTUAK!$C127:$D127),0)</f>
        <v>0</v>
      </c>
      <c r="F118">
        <f>+IF(GASTUAK!$J127=6,SUM(GASTUAK!$C127:$D127),0)</f>
        <v>0</v>
      </c>
      <c r="G118">
        <f>+IF(GASTUAK!$J127=7,SUM(GASTUAK!$C127:$D127),0)</f>
        <v>0</v>
      </c>
      <c r="H118">
        <f>+IF(GASTUAK!$J127=8,SUM(GASTUAK!$C127:$D127),0)</f>
        <v>0</v>
      </c>
      <c r="I118">
        <f>+IF(GASTUAK!$J127=9,SUM(GASTUAK!$C127:$D127),0)</f>
        <v>0</v>
      </c>
      <c r="J118">
        <f>+IF(GASTUAK!$J127=10,SUM(GASTUAK!$C127:$D127),0)</f>
        <v>0</v>
      </c>
    </row>
    <row r="119" spans="1:10" x14ac:dyDescent="0.2">
      <c r="A119">
        <f>+IF(GASTUAK!$J128=1,SUM(GASTUAK!$C128:$D128),0)</f>
        <v>0</v>
      </c>
      <c r="B119">
        <f>+IF(GASTUAK!$J128=2,SUM(GASTUAK!$C128:$D128),0)</f>
        <v>0</v>
      </c>
      <c r="C119">
        <f>+IF(GASTUAK!$J128=3,SUM(GASTUAK!$C128:$D128),0)</f>
        <v>0</v>
      </c>
      <c r="D119">
        <f>+IF(GASTUAK!$J128=4,SUM(GASTUAK!$C128:$D128),0)</f>
        <v>0</v>
      </c>
      <c r="E119">
        <f>+IF(GASTUAK!$J128=5,SUM(GASTUAK!$C128:$D128),0)</f>
        <v>0</v>
      </c>
      <c r="F119">
        <f>+IF(GASTUAK!$J128=6,SUM(GASTUAK!$C128:$D128),0)</f>
        <v>0</v>
      </c>
      <c r="G119">
        <f>+IF(GASTUAK!$J128=7,SUM(GASTUAK!$C128:$D128),0)</f>
        <v>0</v>
      </c>
      <c r="H119">
        <f>+IF(GASTUAK!$J128=8,SUM(GASTUAK!$C128:$D128),0)</f>
        <v>0</v>
      </c>
      <c r="I119">
        <f>+IF(GASTUAK!$J128=9,SUM(GASTUAK!$C128:$D128),0)</f>
        <v>0</v>
      </c>
      <c r="J119">
        <f>+IF(GASTUAK!$J128=10,SUM(GASTUAK!$C128:$D128),0)</f>
        <v>0</v>
      </c>
    </row>
    <row r="120" spans="1:10" x14ac:dyDescent="0.2">
      <c r="A120">
        <f>+IF(GASTUAK!$J129=1,SUM(GASTUAK!$C129:$D129),0)</f>
        <v>0</v>
      </c>
      <c r="B120">
        <f>+IF(GASTUAK!$J129=2,SUM(GASTUAK!$C129:$D129),0)</f>
        <v>0</v>
      </c>
      <c r="C120">
        <f>+IF(GASTUAK!$J129=3,SUM(GASTUAK!$C129:$D129),0)</f>
        <v>0</v>
      </c>
      <c r="D120">
        <f>+IF(GASTUAK!$J129=4,SUM(GASTUAK!$C129:$D129),0)</f>
        <v>0</v>
      </c>
      <c r="E120">
        <f>+IF(GASTUAK!$J129=5,SUM(GASTUAK!$C129:$D129),0)</f>
        <v>0</v>
      </c>
      <c r="F120">
        <f>+IF(GASTUAK!$J129=6,SUM(GASTUAK!$C129:$D129),0)</f>
        <v>0</v>
      </c>
      <c r="G120">
        <f>+IF(GASTUAK!$J129=7,SUM(GASTUAK!$C129:$D129),0)</f>
        <v>0</v>
      </c>
      <c r="H120">
        <f>+IF(GASTUAK!$J129=8,SUM(GASTUAK!$C129:$D129),0)</f>
        <v>0</v>
      </c>
      <c r="I120">
        <f>+IF(GASTUAK!$J129=9,SUM(GASTUAK!$C129:$D129),0)</f>
        <v>0</v>
      </c>
      <c r="J120">
        <f>+IF(GASTUAK!$J129=10,SUM(GASTUAK!$C129:$D129),0)</f>
        <v>0</v>
      </c>
    </row>
    <row r="121" spans="1:10" x14ac:dyDescent="0.2">
      <c r="A121">
        <f>+IF(GASTUAK!$J130=1,SUM(GASTUAK!$C130:$D130),0)</f>
        <v>0</v>
      </c>
      <c r="B121">
        <f>+IF(GASTUAK!$J130=2,SUM(GASTUAK!$C130:$D130),0)</f>
        <v>0</v>
      </c>
      <c r="C121">
        <f>+IF(GASTUAK!$J130=3,SUM(GASTUAK!$C130:$D130),0)</f>
        <v>0</v>
      </c>
      <c r="D121">
        <f>+IF(GASTUAK!$J130=4,SUM(GASTUAK!$C130:$D130),0)</f>
        <v>0</v>
      </c>
      <c r="E121">
        <f>+IF(GASTUAK!$J130=5,SUM(GASTUAK!$C130:$D130),0)</f>
        <v>0</v>
      </c>
      <c r="F121">
        <f>+IF(GASTUAK!$J130=6,SUM(GASTUAK!$C130:$D130),0)</f>
        <v>0</v>
      </c>
      <c r="G121">
        <f>+IF(GASTUAK!$J130=7,SUM(GASTUAK!$C130:$D130),0)</f>
        <v>0</v>
      </c>
      <c r="H121">
        <f>+IF(GASTUAK!$J130=8,SUM(GASTUAK!$C130:$D130),0)</f>
        <v>0</v>
      </c>
      <c r="I121">
        <f>+IF(GASTUAK!$J130=9,SUM(GASTUAK!$C130:$D130),0)</f>
        <v>0</v>
      </c>
      <c r="J121">
        <f>+IF(GASTUAK!$J130=10,SUM(GASTUAK!$C130:$D130),0)</f>
        <v>0</v>
      </c>
    </row>
    <row r="122" spans="1:10" x14ac:dyDescent="0.2">
      <c r="A122">
        <f>+IF(GASTUAK!$J131=1,SUM(GASTUAK!$C131:$D131),0)</f>
        <v>0</v>
      </c>
      <c r="B122">
        <f>+IF(GASTUAK!$J131=2,SUM(GASTUAK!$C131:$D131),0)</f>
        <v>0</v>
      </c>
      <c r="C122">
        <f>+IF(GASTUAK!$J131=3,SUM(GASTUAK!$C131:$D131),0)</f>
        <v>0</v>
      </c>
      <c r="D122">
        <f>+IF(GASTUAK!$J131=4,SUM(GASTUAK!$C131:$D131),0)</f>
        <v>0</v>
      </c>
      <c r="E122">
        <f>+IF(GASTUAK!$J131=5,SUM(GASTUAK!$C131:$D131),0)</f>
        <v>0</v>
      </c>
      <c r="F122">
        <f>+IF(GASTUAK!$J131=6,SUM(GASTUAK!$C131:$D131),0)</f>
        <v>0</v>
      </c>
      <c r="G122">
        <f>+IF(GASTUAK!$J131=7,SUM(GASTUAK!$C131:$D131),0)</f>
        <v>0</v>
      </c>
      <c r="H122">
        <f>+IF(GASTUAK!$J131=8,SUM(GASTUAK!$C131:$D131),0)</f>
        <v>0</v>
      </c>
      <c r="I122">
        <f>+IF(GASTUAK!$J131=9,SUM(GASTUAK!$C131:$D131),0)</f>
        <v>0</v>
      </c>
      <c r="J122">
        <f>+IF(GASTUAK!$J131=10,SUM(GASTUAK!$C131:$D131),0)</f>
        <v>0</v>
      </c>
    </row>
    <row r="123" spans="1:10" x14ac:dyDescent="0.2">
      <c r="A123">
        <f>+IF(GASTUAK!$J132=1,SUM(GASTUAK!$C132:$D132),0)</f>
        <v>0</v>
      </c>
      <c r="B123">
        <f>+IF(GASTUAK!$J132=2,SUM(GASTUAK!$C132:$D132),0)</f>
        <v>0</v>
      </c>
      <c r="C123">
        <f>+IF(GASTUAK!$J132=3,SUM(GASTUAK!$C132:$D132),0)</f>
        <v>0</v>
      </c>
      <c r="D123">
        <f>+IF(GASTUAK!$J132=4,SUM(GASTUAK!$C132:$D132),0)</f>
        <v>0</v>
      </c>
      <c r="E123">
        <f>+IF(GASTUAK!$J132=5,SUM(GASTUAK!$C132:$D132),0)</f>
        <v>0</v>
      </c>
      <c r="F123">
        <f>+IF(GASTUAK!$J132=6,SUM(GASTUAK!$C132:$D132),0)</f>
        <v>0</v>
      </c>
      <c r="G123">
        <f>+IF(GASTUAK!$J132=7,SUM(GASTUAK!$C132:$D132),0)</f>
        <v>0</v>
      </c>
      <c r="H123">
        <f>+IF(GASTUAK!$J132=8,SUM(GASTUAK!$C132:$D132),0)</f>
        <v>0</v>
      </c>
      <c r="I123">
        <f>+IF(GASTUAK!$J132=9,SUM(GASTUAK!$C132:$D132),0)</f>
        <v>0</v>
      </c>
      <c r="J123">
        <f>+IF(GASTUAK!$J132=10,SUM(GASTUAK!$C132:$D132),0)</f>
        <v>0</v>
      </c>
    </row>
    <row r="124" spans="1:10" x14ac:dyDescent="0.2">
      <c r="A124">
        <f>+IF(GASTUAK!$J133=1,SUM(GASTUAK!$C133:$D133),0)</f>
        <v>0</v>
      </c>
      <c r="B124">
        <f>+IF(GASTUAK!$J133=2,SUM(GASTUAK!$C133:$D133),0)</f>
        <v>0</v>
      </c>
      <c r="C124">
        <f>+IF(GASTUAK!$J133=3,SUM(GASTUAK!$C133:$D133),0)</f>
        <v>0</v>
      </c>
      <c r="D124">
        <f>+IF(GASTUAK!$J133=4,SUM(GASTUAK!$C133:$D133),0)</f>
        <v>0</v>
      </c>
      <c r="E124">
        <f>+IF(GASTUAK!$J133=5,SUM(GASTUAK!$C133:$D133),0)</f>
        <v>0</v>
      </c>
      <c r="F124">
        <f>+IF(GASTUAK!$J133=6,SUM(GASTUAK!$C133:$D133),0)</f>
        <v>0</v>
      </c>
      <c r="G124">
        <f>+IF(GASTUAK!$J133=7,SUM(GASTUAK!$C133:$D133),0)</f>
        <v>0</v>
      </c>
      <c r="H124">
        <f>+IF(GASTUAK!$J133=8,SUM(GASTUAK!$C133:$D133),0)</f>
        <v>0</v>
      </c>
      <c r="I124">
        <f>+IF(GASTUAK!$J133=9,SUM(GASTUAK!$C133:$D133),0)</f>
        <v>0</v>
      </c>
      <c r="J124">
        <f>+IF(GASTUAK!$J133=10,SUM(GASTUAK!$C133:$D133),0)</f>
        <v>0</v>
      </c>
    </row>
    <row r="125" spans="1:10" x14ac:dyDescent="0.2">
      <c r="A125">
        <f>+IF(GASTUAK!$J134=1,SUM(GASTUAK!$C134:$D134),0)</f>
        <v>0</v>
      </c>
      <c r="B125">
        <f>+IF(GASTUAK!$J134=2,SUM(GASTUAK!$C134:$D134),0)</f>
        <v>0</v>
      </c>
      <c r="C125">
        <f>+IF(GASTUAK!$J134=3,SUM(GASTUAK!$C134:$D134),0)</f>
        <v>0</v>
      </c>
      <c r="D125">
        <f>+IF(GASTUAK!$J134=4,SUM(GASTUAK!$C134:$D134),0)</f>
        <v>0</v>
      </c>
      <c r="E125">
        <f>+IF(GASTUAK!$J134=5,SUM(GASTUAK!$C134:$D134),0)</f>
        <v>0</v>
      </c>
      <c r="F125">
        <f>+IF(GASTUAK!$J134=6,SUM(GASTUAK!$C134:$D134),0)</f>
        <v>0</v>
      </c>
      <c r="G125">
        <f>+IF(GASTUAK!$J134=7,SUM(GASTUAK!$C134:$D134),0)</f>
        <v>0</v>
      </c>
      <c r="H125">
        <f>+IF(GASTUAK!$J134=8,SUM(GASTUAK!$C134:$D134),0)</f>
        <v>0</v>
      </c>
      <c r="I125">
        <f>+IF(GASTUAK!$J134=9,SUM(GASTUAK!$C134:$D134),0)</f>
        <v>0</v>
      </c>
      <c r="J125">
        <f>+IF(GASTUAK!$J134=10,SUM(GASTUAK!$C134:$D134),0)</f>
        <v>0</v>
      </c>
    </row>
    <row r="126" spans="1:10" x14ac:dyDescent="0.2">
      <c r="A126">
        <f>+IF(GASTUAK!$J135=1,SUM(GASTUAK!$C135:$D135),0)</f>
        <v>0</v>
      </c>
      <c r="B126">
        <f>+IF(GASTUAK!$J135=2,SUM(GASTUAK!$C135:$D135),0)</f>
        <v>0</v>
      </c>
      <c r="C126">
        <f>+IF(GASTUAK!$J135=3,SUM(GASTUAK!$C135:$D135),0)</f>
        <v>0</v>
      </c>
      <c r="D126">
        <f>+IF(GASTUAK!$J135=4,SUM(GASTUAK!$C135:$D135),0)</f>
        <v>0</v>
      </c>
      <c r="E126">
        <f>+IF(GASTUAK!$J135=5,SUM(GASTUAK!$C135:$D135),0)</f>
        <v>0</v>
      </c>
      <c r="F126">
        <f>+IF(GASTUAK!$J135=6,SUM(GASTUAK!$C135:$D135),0)</f>
        <v>0</v>
      </c>
      <c r="G126">
        <f>+IF(GASTUAK!$J135=7,SUM(GASTUAK!$C135:$D135),0)</f>
        <v>0</v>
      </c>
      <c r="H126">
        <f>+IF(GASTUAK!$J135=8,SUM(GASTUAK!$C135:$D135),0)</f>
        <v>0</v>
      </c>
      <c r="I126">
        <f>+IF(GASTUAK!$J135=9,SUM(GASTUAK!$C135:$D135),0)</f>
        <v>0</v>
      </c>
      <c r="J126">
        <f>+IF(GASTUAK!$J135=10,SUM(GASTUAK!$C135:$D135),0)</f>
        <v>0</v>
      </c>
    </row>
    <row r="127" spans="1:10" x14ac:dyDescent="0.2">
      <c r="A127">
        <f>+IF(GASTUAK!$J136=1,SUM(GASTUAK!$C136:$D136),0)</f>
        <v>0</v>
      </c>
      <c r="B127">
        <f>+IF(GASTUAK!$J136=2,SUM(GASTUAK!$C136:$D136),0)</f>
        <v>0</v>
      </c>
      <c r="C127">
        <f>+IF(GASTUAK!$J136=3,SUM(GASTUAK!$C136:$D136),0)</f>
        <v>0</v>
      </c>
      <c r="D127">
        <f>+IF(GASTUAK!$J136=4,SUM(GASTUAK!$C136:$D136),0)</f>
        <v>0</v>
      </c>
      <c r="E127">
        <f>+IF(GASTUAK!$J136=5,SUM(GASTUAK!$C136:$D136),0)</f>
        <v>0</v>
      </c>
      <c r="F127">
        <f>+IF(GASTUAK!$J136=6,SUM(GASTUAK!$C136:$D136),0)</f>
        <v>0</v>
      </c>
      <c r="G127">
        <f>+IF(GASTUAK!$J136=7,SUM(GASTUAK!$C136:$D136),0)</f>
        <v>0</v>
      </c>
      <c r="H127">
        <f>+IF(GASTUAK!$J136=8,SUM(GASTUAK!$C136:$D136),0)</f>
        <v>0</v>
      </c>
      <c r="I127">
        <f>+IF(GASTUAK!$J136=9,SUM(GASTUAK!$C136:$D136),0)</f>
        <v>0</v>
      </c>
      <c r="J127">
        <f>+IF(GASTUAK!$J136=10,SUM(GASTUAK!$C136:$D136),0)</f>
        <v>0</v>
      </c>
    </row>
    <row r="128" spans="1:10" x14ac:dyDescent="0.2">
      <c r="A128">
        <f>+IF(GASTUAK!$J137=1,SUM(GASTUAK!$C137:$D137),0)</f>
        <v>0</v>
      </c>
      <c r="B128">
        <f>+IF(GASTUAK!$J137=2,SUM(GASTUAK!$C137:$D137),0)</f>
        <v>0</v>
      </c>
      <c r="C128">
        <f>+IF(GASTUAK!$J137=3,SUM(GASTUAK!$C137:$D137),0)</f>
        <v>0</v>
      </c>
      <c r="D128">
        <f>+IF(GASTUAK!$J137=4,SUM(GASTUAK!$C137:$D137),0)</f>
        <v>0</v>
      </c>
      <c r="E128">
        <f>+IF(GASTUAK!$J137=5,SUM(GASTUAK!$C137:$D137),0)</f>
        <v>0</v>
      </c>
      <c r="F128">
        <f>+IF(GASTUAK!$J137=6,SUM(GASTUAK!$C137:$D137),0)</f>
        <v>0</v>
      </c>
      <c r="G128">
        <f>+IF(GASTUAK!$J137=7,SUM(GASTUAK!$C137:$D137),0)</f>
        <v>0</v>
      </c>
      <c r="H128">
        <f>+IF(GASTUAK!$J137=8,SUM(GASTUAK!$C137:$D137),0)</f>
        <v>0</v>
      </c>
      <c r="I128">
        <f>+IF(GASTUAK!$J137=9,SUM(GASTUAK!$C137:$D137),0)</f>
        <v>0</v>
      </c>
      <c r="J128">
        <f>+IF(GASTUAK!$J137=10,SUM(GASTUAK!$C137:$D137),0)</f>
        <v>0</v>
      </c>
    </row>
    <row r="129" spans="1:10" x14ac:dyDescent="0.2">
      <c r="A129">
        <f>+IF(GASTUAK!$J138=1,SUM(GASTUAK!$C138:$D138),0)</f>
        <v>0</v>
      </c>
      <c r="B129">
        <f>+IF(GASTUAK!$J138=2,SUM(GASTUAK!$C138:$D138),0)</f>
        <v>0</v>
      </c>
      <c r="C129">
        <f>+IF(GASTUAK!$J138=3,SUM(GASTUAK!$C138:$D138),0)</f>
        <v>0</v>
      </c>
      <c r="D129">
        <f>+IF(GASTUAK!$J138=4,SUM(GASTUAK!$C138:$D138),0)</f>
        <v>0</v>
      </c>
      <c r="E129">
        <f>+IF(GASTUAK!$J138=5,SUM(GASTUAK!$C138:$D138),0)</f>
        <v>0</v>
      </c>
      <c r="F129">
        <f>+IF(GASTUAK!$J138=6,SUM(GASTUAK!$C138:$D138),0)</f>
        <v>0</v>
      </c>
      <c r="G129">
        <f>+IF(GASTUAK!$J138=7,SUM(GASTUAK!$C138:$D138),0)</f>
        <v>0</v>
      </c>
      <c r="H129">
        <f>+IF(GASTUAK!$J138=8,SUM(GASTUAK!$C138:$D138),0)</f>
        <v>0</v>
      </c>
      <c r="I129">
        <f>+IF(GASTUAK!$J138=9,SUM(GASTUAK!$C138:$D138),0)</f>
        <v>0</v>
      </c>
      <c r="J129">
        <f>+IF(GASTUAK!$J138=10,SUM(GASTUAK!$C138:$D138),0)</f>
        <v>0</v>
      </c>
    </row>
    <row r="130" spans="1:10" x14ac:dyDescent="0.2">
      <c r="A130">
        <f>+IF(GASTUAK!$J139=1,SUM(GASTUAK!$C139:$D139),0)</f>
        <v>0</v>
      </c>
      <c r="B130">
        <f>+IF(GASTUAK!$J139=2,SUM(GASTUAK!$C139:$D139),0)</f>
        <v>0</v>
      </c>
      <c r="C130">
        <f>+IF(GASTUAK!$J139=3,SUM(GASTUAK!$C139:$D139),0)</f>
        <v>0</v>
      </c>
      <c r="D130">
        <f>+IF(GASTUAK!$J139=4,SUM(GASTUAK!$C139:$D139),0)</f>
        <v>0</v>
      </c>
      <c r="E130">
        <f>+IF(GASTUAK!$J139=5,SUM(GASTUAK!$C139:$D139),0)</f>
        <v>0</v>
      </c>
      <c r="F130">
        <f>+IF(GASTUAK!$J139=6,SUM(GASTUAK!$C139:$D139),0)</f>
        <v>0</v>
      </c>
      <c r="G130">
        <f>+IF(GASTUAK!$J139=7,SUM(GASTUAK!$C139:$D139),0)</f>
        <v>0</v>
      </c>
      <c r="H130">
        <f>+IF(GASTUAK!$J139=8,SUM(GASTUAK!$C139:$D139),0)</f>
        <v>0</v>
      </c>
      <c r="I130">
        <f>+IF(GASTUAK!$J139=9,SUM(GASTUAK!$C139:$D139),0)</f>
        <v>0</v>
      </c>
      <c r="J130">
        <f>+IF(GASTUAK!$J139=10,SUM(GASTUAK!$C139:$D139),0)</f>
        <v>0</v>
      </c>
    </row>
    <row r="131" spans="1:10" x14ac:dyDescent="0.2">
      <c r="A131">
        <f>+IF(GASTUAK!$J140=1,SUM(GASTUAK!$C140:$D140),0)</f>
        <v>0</v>
      </c>
      <c r="B131">
        <f>+IF(GASTUAK!$J140=2,SUM(GASTUAK!$C140:$D140),0)</f>
        <v>0</v>
      </c>
      <c r="C131">
        <f>+IF(GASTUAK!$J140=3,SUM(GASTUAK!$C140:$D140),0)</f>
        <v>0</v>
      </c>
      <c r="D131">
        <f>+IF(GASTUAK!$J140=4,SUM(GASTUAK!$C140:$D140),0)</f>
        <v>0</v>
      </c>
      <c r="E131">
        <f>+IF(GASTUAK!$J140=5,SUM(GASTUAK!$C140:$D140),0)</f>
        <v>0</v>
      </c>
      <c r="F131">
        <f>+IF(GASTUAK!$J140=6,SUM(GASTUAK!$C140:$D140),0)</f>
        <v>0</v>
      </c>
      <c r="G131">
        <f>+IF(GASTUAK!$J140=7,SUM(GASTUAK!$C140:$D140),0)</f>
        <v>0</v>
      </c>
      <c r="H131">
        <f>+IF(GASTUAK!$J140=8,SUM(GASTUAK!$C140:$D140),0)</f>
        <v>0</v>
      </c>
      <c r="I131">
        <f>+IF(GASTUAK!$J140=9,SUM(GASTUAK!$C140:$D140),0)</f>
        <v>0</v>
      </c>
      <c r="J131">
        <f>+IF(GASTUAK!$J140=10,SUM(GASTUAK!$C140:$D140),0)</f>
        <v>0</v>
      </c>
    </row>
    <row r="132" spans="1:10" x14ac:dyDescent="0.2">
      <c r="A132">
        <f>+IF(GASTUAK!$J141=1,SUM(GASTUAK!$C141:$D141),0)</f>
        <v>0</v>
      </c>
      <c r="B132">
        <f>+IF(GASTUAK!$J141=2,SUM(GASTUAK!$C141:$D141),0)</f>
        <v>0</v>
      </c>
      <c r="C132">
        <f>+IF(GASTUAK!$J141=3,SUM(GASTUAK!$C141:$D141),0)</f>
        <v>0</v>
      </c>
      <c r="D132">
        <f>+IF(GASTUAK!$J141=4,SUM(GASTUAK!$C141:$D141),0)</f>
        <v>0</v>
      </c>
      <c r="E132">
        <f>+IF(GASTUAK!$J141=5,SUM(GASTUAK!$C141:$D141),0)</f>
        <v>0</v>
      </c>
      <c r="F132">
        <f>+IF(GASTUAK!$J141=6,SUM(GASTUAK!$C141:$D141),0)</f>
        <v>0</v>
      </c>
      <c r="G132">
        <f>+IF(GASTUAK!$J141=7,SUM(GASTUAK!$C141:$D141),0)</f>
        <v>0</v>
      </c>
      <c r="H132">
        <f>+IF(GASTUAK!$J141=8,SUM(GASTUAK!$C141:$D141),0)</f>
        <v>0</v>
      </c>
      <c r="I132">
        <f>+IF(GASTUAK!$J141=9,SUM(GASTUAK!$C141:$D141),0)</f>
        <v>0</v>
      </c>
      <c r="J132">
        <f>+IF(GASTUAK!$J141=10,SUM(GASTUAK!$C141:$D141),0)</f>
        <v>0</v>
      </c>
    </row>
    <row r="133" spans="1:10" x14ac:dyDescent="0.2">
      <c r="A133">
        <f>+IF(GASTUAK!$J142=1,SUM(GASTUAK!$C142:$D142),0)</f>
        <v>0</v>
      </c>
      <c r="B133">
        <f>+IF(GASTUAK!$J142=2,SUM(GASTUAK!$C142:$D142),0)</f>
        <v>0</v>
      </c>
      <c r="C133">
        <f>+IF(GASTUAK!$J142=3,SUM(GASTUAK!$C142:$D142),0)</f>
        <v>0</v>
      </c>
      <c r="D133">
        <f>+IF(GASTUAK!$J142=4,SUM(GASTUAK!$C142:$D142),0)</f>
        <v>0</v>
      </c>
      <c r="E133">
        <f>+IF(GASTUAK!$J142=5,SUM(GASTUAK!$C142:$D142),0)</f>
        <v>0</v>
      </c>
      <c r="F133">
        <f>+IF(GASTUAK!$J142=6,SUM(GASTUAK!$C142:$D142),0)</f>
        <v>0</v>
      </c>
      <c r="G133">
        <f>+IF(GASTUAK!$J142=7,SUM(GASTUAK!$C142:$D142),0)</f>
        <v>0</v>
      </c>
      <c r="H133">
        <f>+IF(GASTUAK!$J142=8,SUM(GASTUAK!$C142:$D142),0)</f>
        <v>0</v>
      </c>
      <c r="I133">
        <f>+IF(GASTUAK!$J142=9,SUM(GASTUAK!$C142:$D142),0)</f>
        <v>0</v>
      </c>
      <c r="J133">
        <f>+IF(GASTUAK!$J142=10,SUM(GASTUAK!$C142:$D142),0)</f>
        <v>0</v>
      </c>
    </row>
    <row r="134" spans="1:10" x14ac:dyDescent="0.2">
      <c r="A134">
        <f>+IF(GASTUAK!$J143=1,SUM(GASTUAK!$C143:$D143),0)</f>
        <v>0</v>
      </c>
      <c r="B134">
        <f>+IF(GASTUAK!$J143=2,SUM(GASTUAK!$C143:$D143),0)</f>
        <v>0</v>
      </c>
      <c r="C134">
        <f>+IF(GASTUAK!$J143=3,SUM(GASTUAK!$C143:$D143),0)</f>
        <v>0</v>
      </c>
      <c r="D134">
        <f>+IF(GASTUAK!$J143=4,SUM(GASTUAK!$C143:$D143),0)</f>
        <v>0</v>
      </c>
      <c r="E134">
        <f>+IF(GASTUAK!$J143=5,SUM(GASTUAK!$C143:$D143),0)</f>
        <v>0</v>
      </c>
      <c r="F134">
        <f>+IF(GASTUAK!$J143=6,SUM(GASTUAK!$C143:$D143),0)</f>
        <v>0</v>
      </c>
      <c r="G134">
        <f>+IF(GASTUAK!$J143=7,SUM(GASTUAK!$C143:$D143),0)</f>
        <v>0</v>
      </c>
      <c r="H134">
        <f>+IF(GASTUAK!$J143=8,SUM(GASTUAK!$C143:$D143),0)</f>
        <v>0</v>
      </c>
      <c r="I134">
        <f>+IF(GASTUAK!$J143=9,SUM(GASTUAK!$C143:$D143),0)</f>
        <v>0</v>
      </c>
      <c r="J134">
        <f>+IF(GASTUAK!$J143=10,SUM(GASTUAK!$C143:$D143),0)</f>
        <v>0</v>
      </c>
    </row>
    <row r="135" spans="1:10" x14ac:dyDescent="0.2">
      <c r="A135">
        <f>+IF(GASTUAK!$J144=1,SUM(GASTUAK!$C144:$D144),0)</f>
        <v>0</v>
      </c>
      <c r="B135">
        <f>+IF(GASTUAK!$J144=2,SUM(GASTUAK!$C144:$D144),0)</f>
        <v>0</v>
      </c>
      <c r="C135">
        <f>+IF(GASTUAK!$J144=3,SUM(GASTUAK!$C144:$D144),0)</f>
        <v>0</v>
      </c>
      <c r="D135">
        <f>+IF(GASTUAK!$J144=4,SUM(GASTUAK!$C144:$D144),0)</f>
        <v>0</v>
      </c>
      <c r="E135">
        <f>+IF(GASTUAK!$J144=5,SUM(GASTUAK!$C144:$D144),0)</f>
        <v>0</v>
      </c>
      <c r="F135">
        <f>+IF(GASTUAK!$J144=6,SUM(GASTUAK!$C144:$D144),0)</f>
        <v>0</v>
      </c>
      <c r="G135">
        <f>+IF(GASTUAK!$J144=7,SUM(GASTUAK!$C144:$D144),0)</f>
        <v>0</v>
      </c>
      <c r="H135">
        <f>+IF(GASTUAK!$J144=8,SUM(GASTUAK!$C144:$D144),0)</f>
        <v>0</v>
      </c>
      <c r="I135">
        <f>+IF(GASTUAK!$J144=9,SUM(GASTUAK!$C144:$D144),0)</f>
        <v>0</v>
      </c>
      <c r="J135">
        <f>+IF(GASTUAK!$J144=10,SUM(GASTUAK!$C144:$D144),0)</f>
        <v>0</v>
      </c>
    </row>
    <row r="136" spans="1:10" x14ac:dyDescent="0.2">
      <c r="A136">
        <f>+IF(GASTUAK!$J145=1,SUM(GASTUAK!$C145:$D145),0)</f>
        <v>0</v>
      </c>
      <c r="B136">
        <f>+IF(GASTUAK!$J145=2,SUM(GASTUAK!$C145:$D145),0)</f>
        <v>0</v>
      </c>
      <c r="C136">
        <f>+IF(GASTUAK!$J145=3,SUM(GASTUAK!$C145:$D145),0)</f>
        <v>0</v>
      </c>
      <c r="D136">
        <f>+IF(GASTUAK!$J145=4,SUM(GASTUAK!$C145:$D145),0)</f>
        <v>0</v>
      </c>
      <c r="E136">
        <f>+IF(GASTUAK!$J145=5,SUM(GASTUAK!$C145:$D145),0)</f>
        <v>0</v>
      </c>
      <c r="F136">
        <f>+IF(GASTUAK!$J145=6,SUM(GASTUAK!$C145:$D145),0)</f>
        <v>0</v>
      </c>
      <c r="G136">
        <f>+IF(GASTUAK!$J145=7,SUM(GASTUAK!$C145:$D145),0)</f>
        <v>0</v>
      </c>
      <c r="H136">
        <f>+IF(GASTUAK!$J145=8,SUM(GASTUAK!$C145:$D145),0)</f>
        <v>0</v>
      </c>
      <c r="I136">
        <f>+IF(GASTUAK!$J145=9,SUM(GASTUAK!$C145:$D145),0)</f>
        <v>0</v>
      </c>
      <c r="J136">
        <f>+IF(GASTUAK!$J145=10,SUM(GASTUAK!$C145:$D145),0)</f>
        <v>0</v>
      </c>
    </row>
    <row r="137" spans="1:10" x14ac:dyDescent="0.2">
      <c r="A137">
        <f>+IF(GASTUAK!$J146=1,SUM(GASTUAK!$C146:$D146),0)</f>
        <v>0</v>
      </c>
      <c r="B137">
        <f>+IF(GASTUAK!$J146=2,SUM(GASTUAK!$C146:$D146),0)</f>
        <v>0</v>
      </c>
      <c r="C137">
        <f>+IF(GASTUAK!$J146=3,SUM(GASTUAK!$C146:$D146),0)</f>
        <v>0</v>
      </c>
      <c r="D137">
        <f>+IF(GASTUAK!$J146=4,SUM(GASTUAK!$C146:$D146),0)</f>
        <v>0</v>
      </c>
      <c r="E137">
        <f>+IF(GASTUAK!$J146=5,SUM(GASTUAK!$C146:$D146),0)</f>
        <v>0</v>
      </c>
      <c r="F137">
        <f>+IF(GASTUAK!$J146=6,SUM(GASTUAK!$C146:$D146),0)</f>
        <v>0</v>
      </c>
      <c r="G137">
        <f>+IF(GASTUAK!$J146=7,SUM(GASTUAK!$C146:$D146),0)</f>
        <v>0</v>
      </c>
      <c r="H137">
        <f>+IF(GASTUAK!$J146=8,SUM(GASTUAK!$C146:$D146),0)</f>
        <v>0</v>
      </c>
      <c r="I137">
        <f>+IF(GASTUAK!$J146=9,SUM(GASTUAK!$C146:$D146),0)</f>
        <v>0</v>
      </c>
      <c r="J137">
        <f>+IF(GASTUAK!$J146=10,SUM(GASTUAK!$C146:$D146),0)</f>
        <v>0</v>
      </c>
    </row>
    <row r="138" spans="1:10" x14ac:dyDescent="0.2">
      <c r="A138">
        <f>+IF(GASTUAK!$J147=1,SUM(GASTUAK!$C147:$D147),0)</f>
        <v>0</v>
      </c>
      <c r="B138">
        <f>+IF(GASTUAK!$J147=2,SUM(GASTUAK!$C147:$D147),0)</f>
        <v>0</v>
      </c>
      <c r="C138">
        <f>+IF(GASTUAK!$J147=3,SUM(GASTUAK!$C147:$D147),0)</f>
        <v>0</v>
      </c>
      <c r="D138">
        <f>+IF(GASTUAK!$J147=4,SUM(GASTUAK!$C147:$D147),0)</f>
        <v>0</v>
      </c>
      <c r="E138">
        <f>+IF(GASTUAK!$J147=5,SUM(GASTUAK!$C147:$D147),0)</f>
        <v>0</v>
      </c>
      <c r="F138">
        <f>+IF(GASTUAK!$J147=6,SUM(GASTUAK!$C147:$D147),0)</f>
        <v>0</v>
      </c>
      <c r="G138">
        <f>+IF(GASTUAK!$J147=7,SUM(GASTUAK!$C147:$D147),0)</f>
        <v>0</v>
      </c>
      <c r="H138">
        <f>+IF(GASTUAK!$J147=8,SUM(GASTUAK!$C147:$D147),0)</f>
        <v>0</v>
      </c>
      <c r="I138">
        <f>+IF(GASTUAK!$J147=9,SUM(GASTUAK!$C147:$D147),0)</f>
        <v>0</v>
      </c>
      <c r="J138">
        <f>+IF(GASTUAK!$J147=10,SUM(GASTUAK!$C147:$D147),0)</f>
        <v>0</v>
      </c>
    </row>
    <row r="139" spans="1:10" x14ac:dyDescent="0.2">
      <c r="A139">
        <f>+IF(GASTUAK!$J148=1,SUM(GASTUAK!$C148:$D148),0)</f>
        <v>0</v>
      </c>
      <c r="B139">
        <f>+IF(GASTUAK!$J148=2,SUM(GASTUAK!$C148:$D148),0)</f>
        <v>0</v>
      </c>
      <c r="C139">
        <f>+IF(GASTUAK!$J148=3,SUM(GASTUAK!$C148:$D148),0)</f>
        <v>0</v>
      </c>
      <c r="D139">
        <f>+IF(GASTUAK!$J148=4,SUM(GASTUAK!$C148:$D148),0)</f>
        <v>0</v>
      </c>
      <c r="E139">
        <f>+IF(GASTUAK!$J148=5,SUM(GASTUAK!$C148:$D148),0)</f>
        <v>0</v>
      </c>
      <c r="F139">
        <f>+IF(GASTUAK!$J148=6,SUM(GASTUAK!$C148:$D148),0)</f>
        <v>0</v>
      </c>
      <c r="G139">
        <f>+IF(GASTUAK!$J148=7,SUM(GASTUAK!$C148:$D148),0)</f>
        <v>0</v>
      </c>
      <c r="H139">
        <f>+IF(GASTUAK!$J148=8,SUM(GASTUAK!$C148:$D148),0)</f>
        <v>0</v>
      </c>
      <c r="I139">
        <f>+IF(GASTUAK!$J148=9,SUM(GASTUAK!$C148:$D148),0)</f>
        <v>0</v>
      </c>
      <c r="J139">
        <f>+IF(GASTUAK!$J148=10,SUM(GASTUAK!$C148:$D148),0)</f>
        <v>0</v>
      </c>
    </row>
    <row r="140" spans="1:10" x14ac:dyDescent="0.2">
      <c r="A140">
        <f>+IF(GASTUAK!$J149=1,SUM(GASTUAK!$C149:$D149),0)</f>
        <v>0</v>
      </c>
      <c r="B140">
        <f>+IF(GASTUAK!$J149=2,SUM(GASTUAK!$C149:$D149),0)</f>
        <v>0</v>
      </c>
      <c r="C140">
        <f>+IF(GASTUAK!$J149=3,SUM(GASTUAK!$C149:$D149),0)</f>
        <v>0</v>
      </c>
      <c r="D140">
        <f>+IF(GASTUAK!$J149=4,SUM(GASTUAK!$C149:$D149),0)</f>
        <v>0</v>
      </c>
      <c r="E140">
        <f>+IF(GASTUAK!$J149=5,SUM(GASTUAK!$C149:$D149),0)</f>
        <v>0</v>
      </c>
      <c r="F140">
        <f>+IF(GASTUAK!$J149=6,SUM(GASTUAK!$C149:$D149),0)</f>
        <v>0</v>
      </c>
      <c r="G140">
        <f>+IF(GASTUAK!$J149=7,SUM(GASTUAK!$C149:$D149),0)</f>
        <v>0</v>
      </c>
      <c r="H140">
        <f>+IF(GASTUAK!$J149=8,SUM(GASTUAK!$C149:$D149),0)</f>
        <v>0</v>
      </c>
      <c r="I140">
        <f>+IF(GASTUAK!$J149=9,SUM(GASTUAK!$C149:$D149),0)</f>
        <v>0</v>
      </c>
      <c r="J140">
        <f>+IF(GASTUAK!$J149=10,SUM(GASTUAK!$C149:$D149),0)</f>
        <v>0</v>
      </c>
    </row>
    <row r="141" spans="1:10" x14ac:dyDescent="0.2">
      <c r="A141">
        <f>+IF(GASTUAK!$J150=1,SUM(GASTUAK!$C150:$D150),0)</f>
        <v>0</v>
      </c>
      <c r="B141">
        <f>+IF(GASTUAK!$J150=2,SUM(GASTUAK!$C150:$D150),0)</f>
        <v>0</v>
      </c>
      <c r="C141">
        <f>+IF(GASTUAK!$J150=3,SUM(GASTUAK!$C150:$D150),0)</f>
        <v>0</v>
      </c>
      <c r="D141">
        <f>+IF(GASTUAK!$J150=4,SUM(GASTUAK!$C150:$D150),0)</f>
        <v>0</v>
      </c>
      <c r="E141">
        <f>+IF(GASTUAK!$J150=5,SUM(GASTUAK!$C150:$D150),0)</f>
        <v>0</v>
      </c>
      <c r="F141">
        <f>+IF(GASTUAK!$J150=6,SUM(GASTUAK!$C150:$D150),0)</f>
        <v>0</v>
      </c>
      <c r="G141">
        <f>+IF(GASTUAK!$J150=7,SUM(GASTUAK!$C150:$D150),0)</f>
        <v>0</v>
      </c>
      <c r="H141">
        <f>+IF(GASTUAK!$J150=8,SUM(GASTUAK!$C150:$D150),0)</f>
        <v>0</v>
      </c>
      <c r="I141">
        <f>+IF(GASTUAK!$J150=9,SUM(GASTUAK!$C150:$D150),0)</f>
        <v>0</v>
      </c>
      <c r="J141">
        <f>+IF(GASTUAK!$J150=10,SUM(GASTUAK!$C150:$D150),0)</f>
        <v>0</v>
      </c>
    </row>
    <row r="142" spans="1:10" x14ac:dyDescent="0.2">
      <c r="A142">
        <f>+IF(GASTUAK!$J151=1,SUM(GASTUAK!$C151:$D151),0)</f>
        <v>0</v>
      </c>
      <c r="B142">
        <f>+IF(GASTUAK!$J151=2,SUM(GASTUAK!$C151:$D151),0)</f>
        <v>0</v>
      </c>
      <c r="C142">
        <f>+IF(GASTUAK!$J151=3,SUM(GASTUAK!$C151:$D151),0)</f>
        <v>0</v>
      </c>
      <c r="D142">
        <f>+IF(GASTUAK!$J151=4,SUM(GASTUAK!$C151:$D151),0)</f>
        <v>0</v>
      </c>
      <c r="E142">
        <f>+IF(GASTUAK!$J151=5,SUM(GASTUAK!$C151:$D151),0)</f>
        <v>0</v>
      </c>
      <c r="F142">
        <f>+IF(GASTUAK!$J151=6,SUM(GASTUAK!$C151:$D151),0)</f>
        <v>0</v>
      </c>
      <c r="G142">
        <f>+IF(GASTUAK!$J151=7,SUM(GASTUAK!$C151:$D151),0)</f>
        <v>0</v>
      </c>
      <c r="H142">
        <f>+IF(GASTUAK!$J151=8,SUM(GASTUAK!$C151:$D151),0)</f>
        <v>0</v>
      </c>
      <c r="I142">
        <f>+IF(GASTUAK!$J151=9,SUM(GASTUAK!$C151:$D151),0)</f>
        <v>0</v>
      </c>
      <c r="J142">
        <f>+IF(GASTUAK!$J151=10,SUM(GASTUAK!$C151:$D151),0)</f>
        <v>0</v>
      </c>
    </row>
    <row r="143" spans="1:10" x14ac:dyDescent="0.2">
      <c r="A143">
        <f>+IF(GASTUAK!$J152=1,SUM(GASTUAK!$C152:$D152),0)</f>
        <v>0</v>
      </c>
      <c r="B143">
        <f>+IF(GASTUAK!$J152=2,SUM(GASTUAK!$C152:$D152),0)</f>
        <v>0</v>
      </c>
      <c r="C143">
        <f>+IF(GASTUAK!$J152=3,SUM(GASTUAK!$C152:$D152),0)</f>
        <v>0</v>
      </c>
      <c r="D143">
        <f>+IF(GASTUAK!$J152=4,SUM(GASTUAK!$C152:$D152),0)</f>
        <v>0</v>
      </c>
      <c r="E143">
        <f>+IF(GASTUAK!$J152=5,SUM(GASTUAK!$C152:$D152),0)</f>
        <v>0</v>
      </c>
      <c r="F143">
        <f>+IF(GASTUAK!$J152=6,SUM(GASTUAK!$C152:$D152),0)</f>
        <v>0</v>
      </c>
      <c r="G143">
        <f>+IF(GASTUAK!$J152=7,SUM(GASTUAK!$C152:$D152),0)</f>
        <v>0</v>
      </c>
      <c r="H143">
        <f>+IF(GASTUAK!$J152=8,SUM(GASTUAK!$C152:$D152),0)</f>
        <v>0</v>
      </c>
      <c r="I143">
        <f>+IF(GASTUAK!$J152=9,SUM(GASTUAK!$C152:$D152),0)</f>
        <v>0</v>
      </c>
      <c r="J143">
        <f>+IF(GASTUAK!$J152=10,SUM(GASTUAK!$C152:$D152),0)</f>
        <v>0</v>
      </c>
    </row>
    <row r="144" spans="1:10" x14ac:dyDescent="0.2">
      <c r="A144">
        <f>+IF(GASTUAK!$J153=1,SUM(GASTUAK!$C153:$D153),0)</f>
        <v>0</v>
      </c>
      <c r="B144">
        <f>+IF(GASTUAK!$J153=2,SUM(GASTUAK!$C153:$D153),0)</f>
        <v>0</v>
      </c>
      <c r="C144">
        <f>+IF(GASTUAK!$J153=3,SUM(GASTUAK!$C153:$D153),0)</f>
        <v>0</v>
      </c>
      <c r="D144">
        <f>+IF(GASTUAK!$J153=4,SUM(GASTUAK!$C153:$D153),0)</f>
        <v>0</v>
      </c>
      <c r="E144">
        <f>+IF(GASTUAK!$J153=5,SUM(GASTUAK!$C153:$D153),0)</f>
        <v>0</v>
      </c>
      <c r="F144">
        <f>+IF(GASTUAK!$J153=6,SUM(GASTUAK!$C153:$D153),0)</f>
        <v>0</v>
      </c>
      <c r="G144">
        <f>+IF(GASTUAK!$J153=7,SUM(GASTUAK!$C153:$D153),0)</f>
        <v>0</v>
      </c>
      <c r="H144">
        <f>+IF(GASTUAK!$J153=8,SUM(GASTUAK!$C153:$D153),0)</f>
        <v>0</v>
      </c>
      <c r="I144">
        <f>+IF(GASTUAK!$J153=9,SUM(GASTUAK!$C153:$D153),0)</f>
        <v>0</v>
      </c>
      <c r="J144">
        <f>+IF(GASTUAK!$J153=10,SUM(GASTUAK!$C153:$D153),0)</f>
        <v>0</v>
      </c>
    </row>
    <row r="145" spans="1:10" x14ac:dyDescent="0.2">
      <c r="A145">
        <f>+IF(GASTUAK!$J154=1,SUM(GASTUAK!$C154:$D154),0)</f>
        <v>0</v>
      </c>
      <c r="B145">
        <f>+IF(GASTUAK!$J154=2,SUM(GASTUAK!$C154:$D154),0)</f>
        <v>0</v>
      </c>
      <c r="C145">
        <f>+IF(GASTUAK!$J154=3,SUM(GASTUAK!$C154:$D154),0)</f>
        <v>0</v>
      </c>
      <c r="D145">
        <f>+IF(GASTUAK!$J154=4,SUM(GASTUAK!$C154:$D154),0)</f>
        <v>0</v>
      </c>
      <c r="E145">
        <f>+IF(GASTUAK!$J154=5,SUM(GASTUAK!$C154:$D154),0)</f>
        <v>0</v>
      </c>
      <c r="F145">
        <f>+IF(GASTUAK!$J154=6,SUM(GASTUAK!$C154:$D154),0)</f>
        <v>0</v>
      </c>
      <c r="G145">
        <f>+IF(GASTUAK!$J154=7,SUM(GASTUAK!$C154:$D154),0)</f>
        <v>0</v>
      </c>
      <c r="H145">
        <f>+IF(GASTUAK!$J154=8,SUM(GASTUAK!$C154:$D154),0)</f>
        <v>0</v>
      </c>
      <c r="I145">
        <f>+IF(GASTUAK!$J154=9,SUM(GASTUAK!$C154:$D154),0)</f>
        <v>0</v>
      </c>
      <c r="J145">
        <f>+IF(GASTUAK!$J154=10,SUM(GASTUAK!$C154:$D154),0)</f>
        <v>0</v>
      </c>
    </row>
    <row r="146" spans="1:10" x14ac:dyDescent="0.2">
      <c r="A146">
        <f>+IF(GASTUAK!$J155=1,SUM(GASTUAK!$C155:$D155),0)</f>
        <v>0</v>
      </c>
      <c r="B146">
        <f>+IF(GASTUAK!$J155=2,SUM(GASTUAK!$C155:$D155),0)</f>
        <v>0</v>
      </c>
      <c r="C146">
        <f>+IF(GASTUAK!$J155=3,SUM(GASTUAK!$C155:$D155),0)</f>
        <v>0</v>
      </c>
      <c r="D146">
        <f>+IF(GASTUAK!$J155=4,SUM(GASTUAK!$C155:$D155),0)</f>
        <v>0</v>
      </c>
      <c r="E146">
        <f>+IF(GASTUAK!$J155=5,SUM(GASTUAK!$C155:$D155),0)</f>
        <v>0</v>
      </c>
      <c r="F146">
        <f>+IF(GASTUAK!$J155=6,SUM(GASTUAK!$C155:$D155),0)</f>
        <v>0</v>
      </c>
      <c r="G146">
        <f>+IF(GASTUAK!$J155=7,SUM(GASTUAK!$C155:$D155),0)</f>
        <v>0</v>
      </c>
      <c r="H146">
        <f>+IF(GASTUAK!$J155=8,SUM(GASTUAK!$C155:$D155),0)</f>
        <v>0</v>
      </c>
      <c r="I146">
        <f>+IF(GASTUAK!$J155=9,SUM(GASTUAK!$C155:$D155),0)</f>
        <v>0</v>
      </c>
      <c r="J146">
        <f>+IF(GASTUAK!$J155=10,SUM(GASTUAK!$C155:$D155),0)</f>
        <v>0</v>
      </c>
    </row>
    <row r="147" spans="1:10" x14ac:dyDescent="0.2">
      <c r="A147">
        <f>+IF(GASTUAK!$J156=1,SUM(GASTUAK!$C156:$D156),0)</f>
        <v>0</v>
      </c>
      <c r="B147">
        <f>+IF(GASTUAK!$J156=2,SUM(GASTUAK!$C156:$D156),0)</f>
        <v>0</v>
      </c>
      <c r="C147">
        <f>+IF(GASTUAK!$J156=3,SUM(GASTUAK!$C156:$D156),0)</f>
        <v>0</v>
      </c>
      <c r="D147">
        <f>+IF(GASTUAK!$J156=4,SUM(GASTUAK!$C156:$D156),0)</f>
        <v>0</v>
      </c>
      <c r="E147">
        <f>+IF(GASTUAK!$J156=5,SUM(GASTUAK!$C156:$D156),0)</f>
        <v>0</v>
      </c>
      <c r="F147">
        <f>+IF(GASTUAK!$J156=6,SUM(GASTUAK!$C156:$D156),0)</f>
        <v>0</v>
      </c>
      <c r="G147">
        <f>+IF(GASTUAK!$J156=7,SUM(GASTUAK!$C156:$D156),0)</f>
        <v>0</v>
      </c>
      <c r="H147">
        <f>+IF(GASTUAK!$J156=8,SUM(GASTUAK!$C156:$D156),0)</f>
        <v>0</v>
      </c>
      <c r="I147">
        <f>+IF(GASTUAK!$J156=9,SUM(GASTUAK!$C156:$D156),0)</f>
        <v>0</v>
      </c>
      <c r="J147">
        <f>+IF(GASTUAK!$J156=10,SUM(GASTUAK!$C156:$D156),0)</f>
        <v>0</v>
      </c>
    </row>
    <row r="148" spans="1:10" x14ac:dyDescent="0.2">
      <c r="A148">
        <f>+IF(GASTUAK!$J157=1,SUM(GASTUAK!$C157:$D157),0)</f>
        <v>0</v>
      </c>
      <c r="B148">
        <f>+IF(GASTUAK!$J157=2,SUM(GASTUAK!$C157:$D157),0)</f>
        <v>0</v>
      </c>
      <c r="C148">
        <f>+IF(GASTUAK!$J157=3,SUM(GASTUAK!$C157:$D157),0)</f>
        <v>0</v>
      </c>
      <c r="D148">
        <f>+IF(GASTUAK!$J157=4,SUM(GASTUAK!$C157:$D157),0)</f>
        <v>0</v>
      </c>
      <c r="E148">
        <f>+IF(GASTUAK!$J157=5,SUM(GASTUAK!$C157:$D157),0)</f>
        <v>0</v>
      </c>
      <c r="F148">
        <f>+IF(GASTUAK!$J157=6,SUM(GASTUAK!$C157:$D157),0)</f>
        <v>0</v>
      </c>
      <c r="G148">
        <f>+IF(GASTUAK!$J157=7,SUM(GASTUAK!$C157:$D157),0)</f>
        <v>0</v>
      </c>
      <c r="H148">
        <f>+IF(GASTUAK!$J157=8,SUM(GASTUAK!$C157:$D157),0)</f>
        <v>0</v>
      </c>
      <c r="I148">
        <f>+IF(GASTUAK!$J157=9,SUM(GASTUAK!$C157:$D157),0)</f>
        <v>0</v>
      </c>
      <c r="J148">
        <f>+IF(GASTUAK!$J157=10,SUM(GASTUAK!$C157:$D157),0)</f>
        <v>0</v>
      </c>
    </row>
    <row r="149" spans="1:10" x14ac:dyDescent="0.2">
      <c r="A149">
        <f>+IF(GASTUAK!$J158=1,SUM(GASTUAK!$C158:$D158),0)</f>
        <v>0</v>
      </c>
      <c r="B149">
        <f>+IF(GASTUAK!$J158=2,SUM(GASTUAK!$C158:$D158),0)</f>
        <v>0</v>
      </c>
      <c r="C149">
        <f>+IF(GASTUAK!$J158=3,SUM(GASTUAK!$C158:$D158),0)</f>
        <v>0</v>
      </c>
      <c r="D149">
        <f>+IF(GASTUAK!$J158=4,SUM(GASTUAK!$C158:$D158),0)</f>
        <v>0</v>
      </c>
      <c r="E149">
        <f>+IF(GASTUAK!$J158=5,SUM(GASTUAK!$C158:$D158),0)</f>
        <v>0</v>
      </c>
      <c r="F149">
        <f>+IF(GASTUAK!$J158=6,SUM(GASTUAK!$C158:$D158),0)</f>
        <v>0</v>
      </c>
      <c r="G149">
        <f>+IF(GASTUAK!$J158=7,SUM(GASTUAK!$C158:$D158),0)</f>
        <v>0</v>
      </c>
      <c r="H149">
        <f>+IF(GASTUAK!$J158=8,SUM(GASTUAK!$C158:$D158),0)</f>
        <v>0</v>
      </c>
      <c r="I149">
        <f>+IF(GASTUAK!$J158=9,SUM(GASTUAK!$C158:$D158),0)</f>
        <v>0</v>
      </c>
      <c r="J149">
        <f>+IF(GASTUAK!$J158=10,SUM(GASTUAK!$C158:$D158),0)</f>
        <v>0</v>
      </c>
    </row>
    <row r="150" spans="1:10" x14ac:dyDescent="0.2">
      <c r="A150">
        <f>+IF(GASTUAK!$J159=1,SUM(GASTUAK!$C159:$D159),0)</f>
        <v>0</v>
      </c>
      <c r="B150">
        <f>+IF(GASTUAK!$J159=2,SUM(GASTUAK!$C159:$D159),0)</f>
        <v>0</v>
      </c>
      <c r="C150">
        <f>+IF(GASTUAK!$J159=3,SUM(GASTUAK!$C159:$D159),0)</f>
        <v>0</v>
      </c>
      <c r="D150">
        <f>+IF(GASTUAK!$J159=4,SUM(GASTUAK!$C159:$D159),0)</f>
        <v>0</v>
      </c>
      <c r="E150">
        <f>+IF(GASTUAK!$J159=5,SUM(GASTUAK!$C159:$D159),0)</f>
        <v>0</v>
      </c>
      <c r="F150">
        <f>+IF(GASTUAK!$J159=6,SUM(GASTUAK!$C159:$D159),0)</f>
        <v>0</v>
      </c>
      <c r="G150">
        <f>+IF(GASTUAK!$J159=7,SUM(GASTUAK!$C159:$D159),0)</f>
        <v>0</v>
      </c>
      <c r="H150">
        <f>+IF(GASTUAK!$J159=8,SUM(GASTUAK!$C159:$D159),0)</f>
        <v>0</v>
      </c>
      <c r="I150">
        <f>+IF(GASTUAK!$J159=9,SUM(GASTUAK!$C159:$D159),0)</f>
        <v>0</v>
      </c>
      <c r="J150">
        <f>+IF(GASTUAK!$J159=10,SUM(GASTUAK!$C159:$D159),0)</f>
        <v>0</v>
      </c>
    </row>
    <row r="151" spans="1:10" x14ac:dyDescent="0.2">
      <c r="A151">
        <f>+IF(GASTUAK!$J160=1,SUM(GASTUAK!$C160:$D160),0)</f>
        <v>0</v>
      </c>
      <c r="B151">
        <f>+IF(GASTUAK!$J160=2,SUM(GASTUAK!$C160:$D160),0)</f>
        <v>0</v>
      </c>
      <c r="C151">
        <f>+IF(GASTUAK!$J160=3,SUM(GASTUAK!$C160:$D160),0)</f>
        <v>0</v>
      </c>
      <c r="D151">
        <f>+IF(GASTUAK!$J160=4,SUM(GASTUAK!$C160:$D160),0)</f>
        <v>0</v>
      </c>
      <c r="E151">
        <f>+IF(GASTUAK!$J160=5,SUM(GASTUAK!$C160:$D160),0)</f>
        <v>0</v>
      </c>
      <c r="F151">
        <f>+IF(GASTUAK!$J160=6,SUM(GASTUAK!$C160:$D160),0)</f>
        <v>0</v>
      </c>
      <c r="G151">
        <f>+IF(GASTUAK!$J160=7,SUM(GASTUAK!$C160:$D160),0)</f>
        <v>0</v>
      </c>
      <c r="H151">
        <f>+IF(GASTUAK!$J160=8,SUM(GASTUAK!$C160:$D160),0)</f>
        <v>0</v>
      </c>
      <c r="I151">
        <f>+IF(GASTUAK!$J160=9,SUM(GASTUAK!$C160:$D160),0)</f>
        <v>0</v>
      </c>
      <c r="J151">
        <f>+IF(GASTUAK!$J160=10,SUM(GASTUAK!$C160:$D160),0)</f>
        <v>0</v>
      </c>
    </row>
    <row r="152" spans="1:10" x14ac:dyDescent="0.2">
      <c r="A152">
        <f>+IF(GASTUAK!$J161=1,SUM(GASTUAK!$C161:$D161),0)</f>
        <v>0</v>
      </c>
      <c r="B152">
        <f>+IF(GASTUAK!$J161=2,SUM(GASTUAK!$C161:$D161),0)</f>
        <v>0</v>
      </c>
      <c r="C152">
        <f>+IF(GASTUAK!$J161=3,SUM(GASTUAK!$C161:$D161),0)</f>
        <v>0</v>
      </c>
      <c r="D152">
        <f>+IF(GASTUAK!$J161=4,SUM(GASTUAK!$C161:$D161),0)</f>
        <v>0</v>
      </c>
      <c r="E152">
        <f>+IF(GASTUAK!$J161=5,SUM(GASTUAK!$C161:$D161),0)</f>
        <v>0</v>
      </c>
      <c r="F152">
        <f>+IF(GASTUAK!$J161=6,SUM(GASTUAK!$C161:$D161),0)</f>
        <v>0</v>
      </c>
      <c r="G152">
        <f>+IF(GASTUAK!$J161=7,SUM(GASTUAK!$C161:$D161),0)</f>
        <v>0</v>
      </c>
      <c r="H152">
        <f>+IF(GASTUAK!$J161=8,SUM(GASTUAK!$C161:$D161),0)</f>
        <v>0</v>
      </c>
      <c r="I152">
        <f>+IF(GASTUAK!$J161=9,SUM(GASTUAK!$C161:$D161),0)</f>
        <v>0</v>
      </c>
      <c r="J152">
        <f>+IF(GASTUAK!$J161=10,SUM(GASTUAK!$C161:$D161),0)</f>
        <v>0</v>
      </c>
    </row>
    <row r="153" spans="1:10" x14ac:dyDescent="0.2">
      <c r="A153">
        <f>+IF(GASTUAK!$J162=1,SUM(GASTUAK!$C162:$D162),0)</f>
        <v>0</v>
      </c>
      <c r="B153">
        <f>+IF(GASTUAK!$J162=2,SUM(GASTUAK!$C162:$D162),0)</f>
        <v>0</v>
      </c>
      <c r="C153">
        <f>+IF(GASTUAK!$J162=3,SUM(GASTUAK!$C162:$D162),0)</f>
        <v>0</v>
      </c>
      <c r="D153">
        <f>+IF(GASTUAK!$J162=4,SUM(GASTUAK!$C162:$D162),0)</f>
        <v>0</v>
      </c>
      <c r="E153">
        <f>+IF(GASTUAK!$J162=5,SUM(GASTUAK!$C162:$D162),0)</f>
        <v>0</v>
      </c>
      <c r="F153">
        <f>+IF(GASTUAK!$J162=6,SUM(GASTUAK!$C162:$D162),0)</f>
        <v>0</v>
      </c>
      <c r="G153">
        <f>+IF(GASTUAK!$J162=7,SUM(GASTUAK!$C162:$D162),0)</f>
        <v>0</v>
      </c>
      <c r="H153">
        <f>+IF(GASTUAK!$J162=8,SUM(GASTUAK!$C162:$D162),0)</f>
        <v>0</v>
      </c>
      <c r="I153">
        <f>+IF(GASTUAK!$J162=9,SUM(GASTUAK!$C162:$D162),0)</f>
        <v>0</v>
      </c>
      <c r="J153">
        <f>+IF(GASTUAK!$J162=10,SUM(GASTUAK!$C162:$D162),0)</f>
        <v>0</v>
      </c>
    </row>
    <row r="154" spans="1:10" x14ac:dyDescent="0.2">
      <c r="A154">
        <f>+IF(GASTUAK!$J163=1,SUM(GASTUAK!$C163:$D163),0)</f>
        <v>0</v>
      </c>
      <c r="B154">
        <f>+IF(GASTUAK!$J163=2,SUM(GASTUAK!$C163:$D163),0)</f>
        <v>0</v>
      </c>
      <c r="C154">
        <f>+IF(GASTUAK!$J163=3,SUM(GASTUAK!$C163:$D163),0)</f>
        <v>0</v>
      </c>
      <c r="D154">
        <f>+IF(GASTUAK!$J163=4,SUM(GASTUAK!$C163:$D163),0)</f>
        <v>0</v>
      </c>
      <c r="E154">
        <f>+IF(GASTUAK!$J163=5,SUM(GASTUAK!$C163:$D163),0)</f>
        <v>0</v>
      </c>
      <c r="F154">
        <f>+IF(GASTUAK!$J163=6,SUM(GASTUAK!$C163:$D163),0)</f>
        <v>0</v>
      </c>
      <c r="G154">
        <f>+IF(GASTUAK!$J163=7,SUM(GASTUAK!$C163:$D163),0)</f>
        <v>0</v>
      </c>
      <c r="H154">
        <f>+IF(GASTUAK!$J163=8,SUM(GASTUAK!$C163:$D163),0)</f>
        <v>0</v>
      </c>
      <c r="I154">
        <f>+IF(GASTUAK!$J163=9,SUM(GASTUAK!$C163:$D163),0)</f>
        <v>0</v>
      </c>
      <c r="J154">
        <f>+IF(GASTUAK!$J163=10,SUM(GASTUAK!$C163:$D163),0)</f>
        <v>0</v>
      </c>
    </row>
    <row r="155" spans="1:10" x14ac:dyDescent="0.2">
      <c r="A155">
        <f>+IF(GASTUAK!$J164=1,SUM(GASTUAK!$C164:$D164),0)</f>
        <v>0</v>
      </c>
      <c r="B155">
        <f>+IF(GASTUAK!$J164=2,SUM(GASTUAK!$C164:$D164),0)</f>
        <v>0</v>
      </c>
      <c r="C155">
        <f>+IF(GASTUAK!$J164=3,SUM(GASTUAK!$C164:$D164),0)</f>
        <v>0</v>
      </c>
      <c r="D155">
        <f>+IF(GASTUAK!$J164=4,SUM(GASTUAK!$C164:$D164),0)</f>
        <v>0</v>
      </c>
      <c r="E155">
        <f>+IF(GASTUAK!$J164=5,SUM(GASTUAK!$C164:$D164),0)</f>
        <v>0</v>
      </c>
      <c r="F155">
        <f>+IF(GASTUAK!$J164=6,SUM(GASTUAK!$C164:$D164),0)</f>
        <v>0</v>
      </c>
      <c r="G155">
        <f>+IF(GASTUAK!$J164=7,SUM(GASTUAK!$C164:$D164),0)</f>
        <v>0</v>
      </c>
      <c r="H155">
        <f>+IF(GASTUAK!$J164=8,SUM(GASTUAK!$C164:$D164),0)</f>
        <v>0</v>
      </c>
      <c r="I155">
        <f>+IF(GASTUAK!$J164=9,SUM(GASTUAK!$C164:$D164),0)</f>
        <v>0</v>
      </c>
      <c r="J155">
        <f>+IF(GASTUAK!$J164=10,SUM(GASTUAK!$C164:$D164),0)</f>
        <v>0</v>
      </c>
    </row>
    <row r="156" spans="1:10" x14ac:dyDescent="0.2">
      <c r="A156">
        <f>+IF(GASTUAK!$J165=1,SUM(GASTUAK!$C165:$D165),0)</f>
        <v>0</v>
      </c>
      <c r="B156">
        <f>+IF(GASTUAK!$J165=2,SUM(GASTUAK!$C165:$D165),0)</f>
        <v>0</v>
      </c>
      <c r="C156">
        <f>+IF(GASTUAK!$J165=3,SUM(GASTUAK!$C165:$D165),0)</f>
        <v>0</v>
      </c>
      <c r="D156">
        <f>+IF(GASTUAK!$J165=4,SUM(GASTUAK!$C165:$D165),0)</f>
        <v>0</v>
      </c>
      <c r="E156">
        <f>+IF(GASTUAK!$J165=5,SUM(GASTUAK!$C165:$D165),0)</f>
        <v>0</v>
      </c>
      <c r="F156">
        <f>+IF(GASTUAK!$J165=6,SUM(GASTUAK!$C165:$D165),0)</f>
        <v>0</v>
      </c>
      <c r="G156">
        <f>+IF(GASTUAK!$J165=7,SUM(GASTUAK!$C165:$D165),0)</f>
        <v>0</v>
      </c>
      <c r="H156">
        <f>+IF(GASTUAK!$J165=8,SUM(GASTUAK!$C165:$D165),0)</f>
        <v>0</v>
      </c>
      <c r="I156">
        <f>+IF(GASTUAK!$J165=9,SUM(GASTUAK!$C165:$D165),0)</f>
        <v>0</v>
      </c>
      <c r="J156">
        <f>+IF(GASTUAK!$J165=10,SUM(GASTUAK!$C165:$D165),0)</f>
        <v>0</v>
      </c>
    </row>
    <row r="157" spans="1:10" x14ac:dyDescent="0.2">
      <c r="A157">
        <f>+IF(GASTUAK!$J166=1,SUM(GASTUAK!$C166:$D166),0)</f>
        <v>0</v>
      </c>
      <c r="B157">
        <f>+IF(GASTUAK!$J166=2,SUM(GASTUAK!$C166:$D166),0)</f>
        <v>0</v>
      </c>
      <c r="C157">
        <f>+IF(GASTUAK!$J166=3,SUM(GASTUAK!$C166:$D166),0)</f>
        <v>0</v>
      </c>
      <c r="D157">
        <f>+IF(GASTUAK!$J166=4,SUM(GASTUAK!$C166:$D166),0)</f>
        <v>0</v>
      </c>
      <c r="E157">
        <f>+IF(GASTUAK!$J166=5,SUM(GASTUAK!$C166:$D166),0)</f>
        <v>0</v>
      </c>
      <c r="F157">
        <f>+IF(GASTUAK!$J166=6,SUM(GASTUAK!$C166:$D166),0)</f>
        <v>0</v>
      </c>
      <c r="G157">
        <f>+IF(GASTUAK!$J166=7,SUM(GASTUAK!$C166:$D166),0)</f>
        <v>0</v>
      </c>
      <c r="H157">
        <f>+IF(GASTUAK!$J166=8,SUM(GASTUAK!$C166:$D166),0)</f>
        <v>0</v>
      </c>
      <c r="I157">
        <f>+IF(GASTUAK!$J166=9,SUM(GASTUAK!$C166:$D166),0)</f>
        <v>0</v>
      </c>
      <c r="J157">
        <f>+IF(GASTUAK!$J166=10,SUM(GASTUAK!$C166:$D166),0)</f>
        <v>0</v>
      </c>
    </row>
    <row r="158" spans="1:10" x14ac:dyDescent="0.2">
      <c r="A158">
        <f>+IF(GASTUAK!$J167=1,SUM(GASTUAK!$C167:$D167),0)</f>
        <v>0</v>
      </c>
      <c r="B158">
        <f>+IF(GASTUAK!$J167=2,SUM(GASTUAK!$C167:$D167),0)</f>
        <v>0</v>
      </c>
      <c r="C158">
        <f>+IF(GASTUAK!$J167=3,SUM(GASTUAK!$C167:$D167),0)</f>
        <v>0</v>
      </c>
      <c r="D158">
        <f>+IF(GASTUAK!$J167=4,SUM(GASTUAK!$C167:$D167),0)</f>
        <v>0</v>
      </c>
      <c r="E158">
        <f>+IF(GASTUAK!$J167=5,SUM(GASTUAK!$C167:$D167),0)</f>
        <v>0</v>
      </c>
      <c r="F158">
        <f>+IF(GASTUAK!$J167=6,SUM(GASTUAK!$C167:$D167),0)</f>
        <v>0</v>
      </c>
      <c r="G158">
        <f>+IF(GASTUAK!$J167=7,SUM(GASTUAK!$C167:$D167),0)</f>
        <v>0</v>
      </c>
      <c r="H158">
        <f>+IF(GASTUAK!$J167=8,SUM(GASTUAK!$C167:$D167),0)</f>
        <v>0</v>
      </c>
      <c r="I158">
        <f>+IF(GASTUAK!$J167=9,SUM(GASTUAK!$C167:$D167),0)</f>
        <v>0</v>
      </c>
      <c r="J158">
        <f>+IF(GASTUAK!$J167=10,SUM(GASTUAK!$C167:$D167),0)</f>
        <v>0</v>
      </c>
    </row>
    <row r="159" spans="1:10" x14ac:dyDescent="0.2">
      <c r="A159">
        <f>+IF(GASTUAK!$J168=1,SUM(GASTUAK!$C168:$D168),0)</f>
        <v>0</v>
      </c>
      <c r="B159">
        <f>+IF(GASTUAK!$J168=2,SUM(GASTUAK!$C168:$D168),0)</f>
        <v>0</v>
      </c>
      <c r="C159">
        <f>+IF(GASTUAK!$J168=3,SUM(GASTUAK!$C168:$D168),0)</f>
        <v>0</v>
      </c>
      <c r="D159">
        <f>+IF(GASTUAK!$J168=4,SUM(GASTUAK!$C168:$D168),0)</f>
        <v>0</v>
      </c>
      <c r="E159">
        <f>+IF(GASTUAK!$J168=5,SUM(GASTUAK!$C168:$D168),0)</f>
        <v>0</v>
      </c>
      <c r="F159">
        <f>+IF(GASTUAK!$J168=6,SUM(GASTUAK!$C168:$D168),0)</f>
        <v>0</v>
      </c>
      <c r="G159">
        <f>+IF(GASTUAK!$J168=7,SUM(GASTUAK!$C168:$D168),0)</f>
        <v>0</v>
      </c>
      <c r="H159">
        <f>+IF(GASTUAK!$J168=8,SUM(GASTUAK!$C168:$D168),0)</f>
        <v>0</v>
      </c>
      <c r="I159">
        <f>+IF(GASTUAK!$J168=9,SUM(GASTUAK!$C168:$D168),0)</f>
        <v>0</v>
      </c>
      <c r="J159">
        <f>+IF(GASTUAK!$J168=10,SUM(GASTUAK!$C168:$D168),0)</f>
        <v>0</v>
      </c>
    </row>
    <row r="160" spans="1:10" x14ac:dyDescent="0.2">
      <c r="A160">
        <f>+IF(GASTUAK!$J169=1,SUM(GASTUAK!$C169:$D169),0)</f>
        <v>0</v>
      </c>
      <c r="B160">
        <f>+IF(GASTUAK!$J169=2,SUM(GASTUAK!$C169:$D169),0)</f>
        <v>0</v>
      </c>
      <c r="C160">
        <f>+IF(GASTUAK!$J169=3,SUM(GASTUAK!$C169:$D169),0)</f>
        <v>0</v>
      </c>
      <c r="D160">
        <f>+IF(GASTUAK!$J169=4,SUM(GASTUAK!$C169:$D169),0)</f>
        <v>0</v>
      </c>
      <c r="E160">
        <f>+IF(GASTUAK!$J169=5,SUM(GASTUAK!$C169:$D169),0)</f>
        <v>0</v>
      </c>
      <c r="F160">
        <f>+IF(GASTUAK!$J169=6,SUM(GASTUAK!$C169:$D169),0)</f>
        <v>0</v>
      </c>
      <c r="G160">
        <f>+IF(GASTUAK!$J169=7,SUM(GASTUAK!$C169:$D169),0)</f>
        <v>0</v>
      </c>
      <c r="H160">
        <f>+IF(GASTUAK!$J169=8,SUM(GASTUAK!$C169:$D169),0)</f>
        <v>0</v>
      </c>
      <c r="I160">
        <f>+IF(GASTUAK!$J169=9,SUM(GASTUAK!$C169:$D169),0)</f>
        <v>0</v>
      </c>
      <c r="J160">
        <f>+IF(GASTUAK!$J169=10,SUM(GASTUAK!$C169:$D169),0)</f>
        <v>0</v>
      </c>
    </row>
    <row r="161" spans="1:10" x14ac:dyDescent="0.2">
      <c r="A161">
        <f>+IF(GASTUAK!$J170=1,SUM(GASTUAK!$C170:$D170),0)</f>
        <v>0</v>
      </c>
      <c r="B161">
        <f>+IF(GASTUAK!$J170=2,SUM(GASTUAK!$C170:$D170),0)</f>
        <v>0</v>
      </c>
      <c r="C161">
        <f>+IF(GASTUAK!$J170=3,SUM(GASTUAK!$C170:$D170),0)</f>
        <v>0</v>
      </c>
      <c r="D161">
        <f>+IF(GASTUAK!$J170=4,SUM(GASTUAK!$C170:$D170),0)</f>
        <v>0</v>
      </c>
      <c r="E161">
        <f>+IF(GASTUAK!$J170=5,SUM(GASTUAK!$C170:$D170),0)</f>
        <v>0</v>
      </c>
      <c r="F161">
        <f>+IF(GASTUAK!$J170=6,SUM(GASTUAK!$C170:$D170),0)</f>
        <v>0</v>
      </c>
      <c r="G161">
        <f>+IF(GASTUAK!$J170=7,SUM(GASTUAK!$C170:$D170),0)</f>
        <v>0</v>
      </c>
      <c r="H161">
        <f>+IF(GASTUAK!$J170=8,SUM(GASTUAK!$C170:$D170),0)</f>
        <v>0</v>
      </c>
      <c r="I161">
        <f>+IF(GASTUAK!$J170=9,SUM(GASTUAK!$C170:$D170),0)</f>
        <v>0</v>
      </c>
      <c r="J161">
        <f>+IF(GASTUAK!$J170=10,SUM(GASTUAK!$C170:$D170),0)</f>
        <v>0</v>
      </c>
    </row>
    <row r="162" spans="1:10" x14ac:dyDescent="0.2">
      <c r="A162">
        <f>+IF(GASTUAK!$J171=1,SUM(GASTUAK!$C171:$D171),0)</f>
        <v>0</v>
      </c>
      <c r="B162">
        <f>+IF(GASTUAK!$J171=2,SUM(GASTUAK!$C171:$D171),0)</f>
        <v>0</v>
      </c>
      <c r="C162">
        <f>+IF(GASTUAK!$J171=3,SUM(GASTUAK!$C171:$D171),0)</f>
        <v>0</v>
      </c>
      <c r="D162">
        <f>+IF(GASTUAK!$J171=4,SUM(GASTUAK!$C171:$D171),0)</f>
        <v>0</v>
      </c>
      <c r="E162">
        <f>+IF(GASTUAK!$J171=5,SUM(GASTUAK!$C171:$D171),0)</f>
        <v>0</v>
      </c>
      <c r="F162">
        <f>+IF(GASTUAK!$J171=6,SUM(GASTUAK!$C171:$D171),0)</f>
        <v>0</v>
      </c>
      <c r="G162">
        <f>+IF(GASTUAK!$J171=7,SUM(GASTUAK!$C171:$D171),0)</f>
        <v>0</v>
      </c>
      <c r="H162">
        <f>+IF(GASTUAK!$J171=8,SUM(GASTUAK!$C171:$D171),0)</f>
        <v>0</v>
      </c>
      <c r="I162">
        <f>+IF(GASTUAK!$J171=9,SUM(GASTUAK!$C171:$D171),0)</f>
        <v>0</v>
      </c>
      <c r="J162">
        <f>+IF(GASTUAK!$J171=10,SUM(GASTUAK!$C171:$D171),0)</f>
        <v>0</v>
      </c>
    </row>
    <row r="163" spans="1:10" x14ac:dyDescent="0.2">
      <c r="A163">
        <f>+IF(GASTUAK!$J172=1,SUM(GASTUAK!$C172:$D172),0)</f>
        <v>0</v>
      </c>
      <c r="B163">
        <f>+IF(GASTUAK!$J172=2,SUM(GASTUAK!$C172:$D172),0)</f>
        <v>0</v>
      </c>
      <c r="C163">
        <f>+IF(GASTUAK!$J172=3,SUM(GASTUAK!$C172:$D172),0)</f>
        <v>0</v>
      </c>
      <c r="D163">
        <f>+IF(GASTUAK!$J172=4,SUM(GASTUAK!$C172:$D172),0)</f>
        <v>0</v>
      </c>
      <c r="E163">
        <f>+IF(GASTUAK!$J172=5,SUM(GASTUAK!$C172:$D172),0)</f>
        <v>0</v>
      </c>
      <c r="F163">
        <f>+IF(GASTUAK!$J172=6,SUM(GASTUAK!$C172:$D172),0)</f>
        <v>0</v>
      </c>
      <c r="G163">
        <f>+IF(GASTUAK!$J172=7,SUM(GASTUAK!$C172:$D172),0)</f>
        <v>0</v>
      </c>
      <c r="H163">
        <f>+IF(GASTUAK!$J172=8,SUM(GASTUAK!$C172:$D172),0)</f>
        <v>0</v>
      </c>
      <c r="I163">
        <f>+IF(GASTUAK!$J172=9,SUM(GASTUAK!$C172:$D172),0)</f>
        <v>0</v>
      </c>
      <c r="J163">
        <f>+IF(GASTUAK!$J172=10,SUM(GASTUAK!$C172:$D172),0)</f>
        <v>0</v>
      </c>
    </row>
    <row r="164" spans="1:10" x14ac:dyDescent="0.2">
      <c r="A164">
        <f>+IF(GASTUAK!$J173=1,SUM(GASTUAK!$C173:$D173),0)</f>
        <v>0</v>
      </c>
      <c r="B164">
        <f>+IF(GASTUAK!$J173=2,SUM(GASTUAK!$C173:$D173),0)</f>
        <v>0</v>
      </c>
      <c r="C164">
        <f>+IF(GASTUAK!$J173=3,SUM(GASTUAK!$C173:$D173),0)</f>
        <v>0</v>
      </c>
      <c r="D164">
        <f>+IF(GASTUAK!$J173=4,SUM(GASTUAK!$C173:$D173),0)</f>
        <v>0</v>
      </c>
      <c r="E164">
        <f>+IF(GASTUAK!$J173=5,SUM(GASTUAK!$C173:$D173),0)</f>
        <v>0</v>
      </c>
      <c r="F164">
        <f>+IF(GASTUAK!$J173=6,SUM(GASTUAK!$C173:$D173),0)</f>
        <v>0</v>
      </c>
      <c r="G164">
        <f>+IF(GASTUAK!$J173=7,SUM(GASTUAK!$C173:$D173),0)</f>
        <v>0</v>
      </c>
      <c r="H164">
        <f>+IF(GASTUAK!$J173=8,SUM(GASTUAK!$C173:$D173),0)</f>
        <v>0</v>
      </c>
      <c r="I164">
        <f>+IF(GASTUAK!$J173=9,SUM(GASTUAK!$C173:$D173),0)</f>
        <v>0</v>
      </c>
      <c r="J164">
        <f>+IF(GASTUAK!$J173=10,SUM(GASTUAK!$C173:$D173),0)</f>
        <v>0</v>
      </c>
    </row>
    <row r="165" spans="1:10" x14ac:dyDescent="0.2">
      <c r="A165">
        <f>+IF(GASTUAK!$J174=1,SUM(GASTUAK!$C174:$D174),0)</f>
        <v>0</v>
      </c>
      <c r="B165">
        <f>+IF(GASTUAK!$J174=2,SUM(GASTUAK!$C174:$D174),0)</f>
        <v>0</v>
      </c>
      <c r="C165">
        <f>+IF(GASTUAK!$J174=3,SUM(GASTUAK!$C174:$D174),0)</f>
        <v>0</v>
      </c>
      <c r="D165">
        <f>+IF(GASTUAK!$J174=4,SUM(GASTUAK!$C174:$D174),0)</f>
        <v>0</v>
      </c>
      <c r="E165">
        <f>+IF(GASTUAK!$J174=5,SUM(GASTUAK!$C174:$D174),0)</f>
        <v>0</v>
      </c>
      <c r="F165">
        <f>+IF(GASTUAK!$J174=6,SUM(GASTUAK!$C174:$D174),0)</f>
        <v>0</v>
      </c>
      <c r="G165">
        <f>+IF(GASTUAK!$J174=7,SUM(GASTUAK!$C174:$D174),0)</f>
        <v>0</v>
      </c>
      <c r="H165">
        <f>+IF(GASTUAK!$J174=8,SUM(GASTUAK!$C174:$D174),0)</f>
        <v>0</v>
      </c>
      <c r="I165">
        <f>+IF(GASTUAK!$J174=9,SUM(GASTUAK!$C174:$D174),0)</f>
        <v>0</v>
      </c>
      <c r="J165">
        <f>+IF(GASTUAK!$J174=10,SUM(GASTUAK!$C174:$D174),0)</f>
        <v>0</v>
      </c>
    </row>
    <row r="166" spans="1:10" x14ac:dyDescent="0.2">
      <c r="A166">
        <f>+IF(GASTUAK!$J175=1,SUM(GASTUAK!$C175:$D175),0)</f>
        <v>0</v>
      </c>
      <c r="B166">
        <f>+IF(GASTUAK!$J175=2,SUM(GASTUAK!$C175:$D175),0)</f>
        <v>0</v>
      </c>
      <c r="C166">
        <f>+IF(GASTUAK!$J175=3,SUM(GASTUAK!$C175:$D175),0)</f>
        <v>0</v>
      </c>
      <c r="D166">
        <f>+IF(GASTUAK!$J175=4,SUM(GASTUAK!$C175:$D175),0)</f>
        <v>0</v>
      </c>
      <c r="E166">
        <f>+IF(GASTUAK!$J175=5,SUM(GASTUAK!$C175:$D175),0)</f>
        <v>0</v>
      </c>
      <c r="F166">
        <f>+IF(GASTUAK!$J175=6,SUM(GASTUAK!$C175:$D175),0)</f>
        <v>0</v>
      </c>
      <c r="G166">
        <f>+IF(GASTUAK!$J175=7,SUM(GASTUAK!$C175:$D175),0)</f>
        <v>0</v>
      </c>
      <c r="H166">
        <f>+IF(GASTUAK!$J175=8,SUM(GASTUAK!$C175:$D175),0)</f>
        <v>0</v>
      </c>
      <c r="I166">
        <f>+IF(GASTUAK!$J175=9,SUM(GASTUAK!$C175:$D175),0)</f>
        <v>0</v>
      </c>
      <c r="J166">
        <f>+IF(GASTUAK!$J175=10,SUM(GASTUAK!$C175:$D175),0)</f>
        <v>0</v>
      </c>
    </row>
    <row r="167" spans="1:10" x14ac:dyDescent="0.2">
      <c r="A167">
        <f>+IF(GASTUAK!$J176=1,SUM(GASTUAK!$C176:$D176),0)</f>
        <v>0</v>
      </c>
      <c r="B167">
        <f>+IF(GASTUAK!$J176=2,SUM(GASTUAK!$C176:$D176),0)</f>
        <v>0</v>
      </c>
      <c r="C167">
        <f>+IF(GASTUAK!$J176=3,SUM(GASTUAK!$C176:$D176),0)</f>
        <v>0</v>
      </c>
      <c r="D167">
        <f>+IF(GASTUAK!$J176=4,SUM(GASTUAK!$C176:$D176),0)</f>
        <v>0</v>
      </c>
      <c r="E167">
        <f>+IF(GASTUAK!$J176=5,SUM(GASTUAK!$C176:$D176),0)</f>
        <v>0</v>
      </c>
      <c r="F167">
        <f>+IF(GASTUAK!$J176=6,SUM(GASTUAK!$C176:$D176),0)</f>
        <v>0</v>
      </c>
      <c r="G167">
        <f>+IF(GASTUAK!$J176=7,SUM(GASTUAK!$C176:$D176),0)</f>
        <v>0</v>
      </c>
      <c r="H167">
        <f>+IF(GASTUAK!$J176=8,SUM(GASTUAK!$C176:$D176),0)</f>
        <v>0</v>
      </c>
      <c r="I167">
        <f>+IF(GASTUAK!$J176=9,SUM(GASTUAK!$C176:$D176),0)</f>
        <v>0</v>
      </c>
      <c r="J167">
        <f>+IF(GASTUAK!$J176=10,SUM(GASTUAK!$C176:$D176),0)</f>
        <v>0</v>
      </c>
    </row>
    <row r="168" spans="1:10" x14ac:dyDescent="0.2">
      <c r="A168">
        <f>+IF(GASTUAK!$J177=1,SUM(GASTUAK!$C177:$D177),0)</f>
        <v>0</v>
      </c>
      <c r="B168">
        <f>+IF(GASTUAK!$J177=2,SUM(GASTUAK!$C177:$D177),0)</f>
        <v>0</v>
      </c>
      <c r="C168">
        <f>+IF(GASTUAK!$J177=3,SUM(GASTUAK!$C177:$D177),0)</f>
        <v>0</v>
      </c>
      <c r="D168">
        <f>+IF(GASTUAK!$J177=4,SUM(GASTUAK!$C177:$D177),0)</f>
        <v>0</v>
      </c>
      <c r="E168">
        <f>+IF(GASTUAK!$J177=5,SUM(GASTUAK!$C177:$D177),0)</f>
        <v>0</v>
      </c>
      <c r="F168">
        <f>+IF(GASTUAK!$J177=6,SUM(GASTUAK!$C177:$D177),0)</f>
        <v>0</v>
      </c>
      <c r="G168">
        <f>+IF(GASTUAK!$J177=7,SUM(GASTUAK!$C177:$D177),0)</f>
        <v>0</v>
      </c>
      <c r="H168">
        <f>+IF(GASTUAK!$J177=8,SUM(GASTUAK!$C177:$D177),0)</f>
        <v>0</v>
      </c>
      <c r="I168">
        <f>+IF(GASTUAK!$J177=9,SUM(GASTUAK!$C177:$D177),0)</f>
        <v>0</v>
      </c>
      <c r="J168">
        <f>+IF(GASTUAK!$J177=10,SUM(GASTUAK!$C177:$D177),0)</f>
        <v>0</v>
      </c>
    </row>
    <row r="169" spans="1:10" x14ac:dyDescent="0.2">
      <c r="A169">
        <f>+IF(GASTUAK!$J178=1,SUM(GASTUAK!$C178:$D178),0)</f>
        <v>0</v>
      </c>
      <c r="B169">
        <f>+IF(GASTUAK!$J178=2,SUM(GASTUAK!$C178:$D178),0)</f>
        <v>0</v>
      </c>
      <c r="C169">
        <f>+IF(GASTUAK!$J178=3,SUM(GASTUAK!$C178:$D178),0)</f>
        <v>0</v>
      </c>
      <c r="D169">
        <f>+IF(GASTUAK!$J178=4,SUM(GASTUAK!$C178:$D178),0)</f>
        <v>0</v>
      </c>
      <c r="E169">
        <f>+IF(GASTUAK!$J178=5,SUM(GASTUAK!$C178:$D178),0)</f>
        <v>0</v>
      </c>
      <c r="F169">
        <f>+IF(GASTUAK!$J178=6,SUM(GASTUAK!$C178:$D178),0)</f>
        <v>0</v>
      </c>
      <c r="G169">
        <f>+IF(GASTUAK!$J178=7,SUM(GASTUAK!$C178:$D178),0)</f>
        <v>0</v>
      </c>
      <c r="H169">
        <f>+IF(GASTUAK!$J178=8,SUM(GASTUAK!$C178:$D178),0)</f>
        <v>0</v>
      </c>
      <c r="I169">
        <f>+IF(GASTUAK!$J178=9,SUM(GASTUAK!$C178:$D178),0)</f>
        <v>0</v>
      </c>
      <c r="J169">
        <f>+IF(GASTUAK!$J178=10,SUM(GASTUAK!$C178:$D178),0)</f>
        <v>0</v>
      </c>
    </row>
    <row r="170" spans="1:10" x14ac:dyDescent="0.2">
      <c r="A170">
        <f>+IF(GASTUAK!$J179=1,SUM(GASTUAK!$C179:$D179),0)</f>
        <v>0</v>
      </c>
      <c r="B170">
        <f>+IF(GASTUAK!$J179=2,SUM(GASTUAK!$C179:$D179),0)</f>
        <v>0</v>
      </c>
      <c r="C170">
        <f>+IF(GASTUAK!$J179=3,SUM(GASTUAK!$C179:$D179),0)</f>
        <v>0</v>
      </c>
      <c r="D170">
        <f>+IF(GASTUAK!$J179=4,SUM(GASTUAK!$C179:$D179),0)</f>
        <v>0</v>
      </c>
      <c r="E170">
        <f>+IF(GASTUAK!$J179=5,SUM(GASTUAK!$C179:$D179),0)</f>
        <v>0</v>
      </c>
      <c r="F170">
        <f>+IF(GASTUAK!$J179=6,SUM(GASTUAK!$C179:$D179),0)</f>
        <v>0</v>
      </c>
      <c r="G170">
        <f>+IF(GASTUAK!$J179=7,SUM(GASTUAK!$C179:$D179),0)</f>
        <v>0</v>
      </c>
      <c r="H170">
        <f>+IF(GASTUAK!$J179=8,SUM(GASTUAK!$C179:$D179),0)</f>
        <v>0</v>
      </c>
      <c r="I170">
        <f>+IF(GASTUAK!$J179=9,SUM(GASTUAK!$C179:$D179),0)</f>
        <v>0</v>
      </c>
      <c r="J170">
        <f>+IF(GASTUAK!$J179=10,SUM(GASTUAK!$C179:$D179),0)</f>
        <v>0</v>
      </c>
    </row>
    <row r="171" spans="1:10" x14ac:dyDescent="0.2">
      <c r="A171">
        <f>+IF(GASTUAK!$J180=1,SUM(GASTUAK!$C180:$D180),0)</f>
        <v>0</v>
      </c>
      <c r="B171">
        <f>+IF(GASTUAK!$J180=2,SUM(GASTUAK!$C180:$D180),0)</f>
        <v>0</v>
      </c>
      <c r="C171">
        <f>+IF(GASTUAK!$J180=3,SUM(GASTUAK!$C180:$D180),0)</f>
        <v>0</v>
      </c>
      <c r="D171">
        <f>+IF(GASTUAK!$J180=4,SUM(GASTUAK!$C180:$D180),0)</f>
        <v>0</v>
      </c>
      <c r="E171">
        <f>+IF(GASTUAK!$J180=5,SUM(GASTUAK!$C180:$D180),0)</f>
        <v>0</v>
      </c>
      <c r="F171">
        <f>+IF(GASTUAK!$J180=6,SUM(GASTUAK!$C180:$D180),0)</f>
        <v>0</v>
      </c>
      <c r="G171">
        <f>+IF(GASTUAK!$J180=7,SUM(GASTUAK!$C180:$D180),0)</f>
        <v>0</v>
      </c>
      <c r="H171">
        <f>+IF(GASTUAK!$J180=8,SUM(GASTUAK!$C180:$D180),0)</f>
        <v>0</v>
      </c>
      <c r="I171">
        <f>+IF(GASTUAK!$J180=9,SUM(GASTUAK!$C180:$D180),0)</f>
        <v>0</v>
      </c>
      <c r="J171">
        <f>+IF(GASTUAK!$J180=10,SUM(GASTUAK!$C180:$D180),0)</f>
        <v>0</v>
      </c>
    </row>
    <row r="172" spans="1:10" x14ac:dyDescent="0.2">
      <c r="A172">
        <f>+IF(GASTUAK!$J181=1,SUM(GASTUAK!$C181:$D181),0)</f>
        <v>0</v>
      </c>
      <c r="B172">
        <f>+IF(GASTUAK!$J181=2,SUM(GASTUAK!$C181:$D181),0)</f>
        <v>0</v>
      </c>
      <c r="C172">
        <f>+IF(GASTUAK!$J181=3,SUM(GASTUAK!$C181:$D181),0)</f>
        <v>0</v>
      </c>
      <c r="D172">
        <f>+IF(GASTUAK!$J181=4,SUM(GASTUAK!$C181:$D181),0)</f>
        <v>0</v>
      </c>
      <c r="E172">
        <f>+IF(GASTUAK!$J181=5,SUM(GASTUAK!$C181:$D181),0)</f>
        <v>0</v>
      </c>
      <c r="F172">
        <f>+IF(GASTUAK!$J181=6,SUM(GASTUAK!$C181:$D181),0)</f>
        <v>0</v>
      </c>
      <c r="G172">
        <f>+IF(GASTUAK!$J181=7,SUM(GASTUAK!$C181:$D181),0)</f>
        <v>0</v>
      </c>
      <c r="H172">
        <f>+IF(GASTUAK!$J181=8,SUM(GASTUAK!$C181:$D181),0)</f>
        <v>0</v>
      </c>
      <c r="I172">
        <f>+IF(GASTUAK!$J181=9,SUM(GASTUAK!$C181:$D181),0)</f>
        <v>0</v>
      </c>
      <c r="J172">
        <f>+IF(GASTUAK!$J181=10,SUM(GASTUAK!$C181:$D181),0)</f>
        <v>0</v>
      </c>
    </row>
    <row r="173" spans="1:10" x14ac:dyDescent="0.2">
      <c r="A173">
        <f>+IF(GASTUAK!$J182=1,SUM(GASTUAK!$C182:$D182),0)</f>
        <v>0</v>
      </c>
      <c r="B173">
        <f>+IF(GASTUAK!$J182=2,SUM(GASTUAK!$C182:$D182),0)</f>
        <v>0</v>
      </c>
      <c r="C173">
        <f>+IF(GASTUAK!$J182=3,SUM(GASTUAK!$C182:$D182),0)</f>
        <v>0</v>
      </c>
      <c r="D173">
        <f>+IF(GASTUAK!$J182=4,SUM(GASTUAK!$C182:$D182),0)</f>
        <v>0</v>
      </c>
      <c r="E173">
        <f>+IF(GASTUAK!$J182=5,SUM(GASTUAK!$C182:$D182),0)</f>
        <v>0</v>
      </c>
      <c r="F173">
        <f>+IF(GASTUAK!$J182=6,SUM(GASTUAK!$C182:$D182),0)</f>
        <v>0</v>
      </c>
      <c r="G173">
        <f>+IF(GASTUAK!$J182=7,SUM(GASTUAK!$C182:$D182),0)</f>
        <v>0</v>
      </c>
      <c r="H173">
        <f>+IF(GASTUAK!$J182=8,SUM(GASTUAK!$C182:$D182),0)</f>
        <v>0</v>
      </c>
      <c r="I173">
        <f>+IF(GASTUAK!$J182=9,SUM(GASTUAK!$C182:$D182),0)</f>
        <v>0</v>
      </c>
      <c r="J173">
        <f>+IF(GASTUAK!$J182=10,SUM(GASTUAK!$C182:$D182),0)</f>
        <v>0</v>
      </c>
    </row>
    <row r="174" spans="1:10" x14ac:dyDescent="0.2">
      <c r="A174">
        <f>+IF(GASTUAK!$J183=1,SUM(GASTUAK!$C183:$D183),0)</f>
        <v>0</v>
      </c>
      <c r="B174">
        <f>+IF(GASTUAK!$J183=2,SUM(GASTUAK!$C183:$D183),0)</f>
        <v>0</v>
      </c>
      <c r="C174">
        <f>+IF(GASTUAK!$J183=3,SUM(GASTUAK!$C183:$D183),0)</f>
        <v>0</v>
      </c>
      <c r="D174">
        <f>+IF(GASTUAK!$J183=4,SUM(GASTUAK!$C183:$D183),0)</f>
        <v>0</v>
      </c>
      <c r="E174">
        <f>+IF(GASTUAK!$J183=5,SUM(GASTUAK!$C183:$D183),0)</f>
        <v>0</v>
      </c>
      <c r="F174">
        <f>+IF(GASTUAK!$J183=6,SUM(GASTUAK!$C183:$D183),0)</f>
        <v>0</v>
      </c>
      <c r="G174">
        <f>+IF(GASTUAK!$J183=7,SUM(GASTUAK!$C183:$D183),0)</f>
        <v>0</v>
      </c>
      <c r="H174">
        <f>+IF(GASTUAK!$J183=8,SUM(GASTUAK!$C183:$D183),0)</f>
        <v>0</v>
      </c>
      <c r="I174">
        <f>+IF(GASTUAK!$J183=9,SUM(GASTUAK!$C183:$D183),0)</f>
        <v>0</v>
      </c>
      <c r="J174">
        <f>+IF(GASTUAK!$J183=10,SUM(GASTUAK!$C183:$D183),0)</f>
        <v>0</v>
      </c>
    </row>
    <row r="175" spans="1:10" x14ac:dyDescent="0.2">
      <c r="A175">
        <f>+IF(GASTUAK!$J184=1,SUM(GASTUAK!$C184:$D184),0)</f>
        <v>0</v>
      </c>
      <c r="B175">
        <f>+IF(GASTUAK!$J184=2,SUM(GASTUAK!$C184:$D184),0)</f>
        <v>0</v>
      </c>
      <c r="C175">
        <f>+IF(GASTUAK!$J184=3,SUM(GASTUAK!$C184:$D184),0)</f>
        <v>0</v>
      </c>
      <c r="D175">
        <f>+IF(GASTUAK!$J184=4,SUM(GASTUAK!$C184:$D184),0)</f>
        <v>0</v>
      </c>
      <c r="E175">
        <f>+IF(GASTUAK!$J184=5,SUM(GASTUAK!$C184:$D184),0)</f>
        <v>0</v>
      </c>
      <c r="F175">
        <f>+IF(GASTUAK!$J184=6,SUM(GASTUAK!$C184:$D184),0)</f>
        <v>0</v>
      </c>
      <c r="G175">
        <f>+IF(GASTUAK!$J184=7,SUM(GASTUAK!$C184:$D184),0)</f>
        <v>0</v>
      </c>
      <c r="H175">
        <f>+IF(GASTUAK!$J184=8,SUM(GASTUAK!$C184:$D184),0)</f>
        <v>0</v>
      </c>
      <c r="I175">
        <f>+IF(GASTUAK!$J184=9,SUM(GASTUAK!$C184:$D184),0)</f>
        <v>0</v>
      </c>
      <c r="J175">
        <f>+IF(GASTUAK!$J184=10,SUM(GASTUAK!$C184:$D184),0)</f>
        <v>0</v>
      </c>
    </row>
    <row r="176" spans="1:10" x14ac:dyDescent="0.2">
      <c r="A176">
        <f>+IF(GASTUAK!$J185=1,SUM(GASTUAK!$C185:$D185),0)</f>
        <v>0</v>
      </c>
      <c r="B176">
        <f>+IF(GASTUAK!$J185=2,SUM(GASTUAK!$C185:$D185),0)</f>
        <v>0</v>
      </c>
      <c r="C176">
        <f>+IF(GASTUAK!$J185=3,SUM(GASTUAK!$C185:$D185),0)</f>
        <v>0</v>
      </c>
      <c r="D176">
        <f>+IF(GASTUAK!$J185=4,SUM(GASTUAK!$C185:$D185),0)</f>
        <v>0</v>
      </c>
      <c r="E176">
        <f>+IF(GASTUAK!$J185=5,SUM(GASTUAK!$C185:$D185),0)</f>
        <v>0</v>
      </c>
      <c r="F176">
        <f>+IF(GASTUAK!$J185=6,SUM(GASTUAK!$C185:$D185),0)</f>
        <v>0</v>
      </c>
      <c r="G176">
        <f>+IF(GASTUAK!$J185=7,SUM(GASTUAK!$C185:$D185),0)</f>
        <v>0</v>
      </c>
      <c r="H176">
        <f>+IF(GASTUAK!$J185=8,SUM(GASTUAK!$C185:$D185),0)</f>
        <v>0</v>
      </c>
      <c r="I176">
        <f>+IF(GASTUAK!$J185=9,SUM(GASTUAK!$C185:$D185),0)</f>
        <v>0</v>
      </c>
      <c r="J176">
        <f>+IF(GASTUAK!$J185=10,SUM(GASTUAK!$C185:$D185),0)</f>
        <v>0</v>
      </c>
    </row>
    <row r="177" spans="1:10" x14ac:dyDescent="0.2">
      <c r="A177">
        <f>+IF(GASTUAK!$J186=1,SUM(GASTUAK!$C186:$D186),0)</f>
        <v>0</v>
      </c>
      <c r="B177">
        <f>+IF(GASTUAK!$J186=2,SUM(GASTUAK!$C186:$D186),0)</f>
        <v>0</v>
      </c>
      <c r="C177">
        <f>+IF(GASTUAK!$J186=3,SUM(GASTUAK!$C186:$D186),0)</f>
        <v>0</v>
      </c>
      <c r="D177">
        <f>+IF(GASTUAK!$J186=4,SUM(GASTUAK!$C186:$D186),0)</f>
        <v>0</v>
      </c>
      <c r="E177">
        <f>+IF(GASTUAK!$J186=5,SUM(GASTUAK!$C186:$D186),0)</f>
        <v>0</v>
      </c>
      <c r="F177">
        <f>+IF(GASTUAK!$J186=6,SUM(GASTUAK!$C186:$D186),0)</f>
        <v>0</v>
      </c>
      <c r="G177">
        <f>+IF(GASTUAK!$J186=7,SUM(GASTUAK!$C186:$D186),0)</f>
        <v>0</v>
      </c>
      <c r="H177">
        <f>+IF(GASTUAK!$J186=8,SUM(GASTUAK!$C186:$D186),0)</f>
        <v>0</v>
      </c>
      <c r="I177">
        <f>+IF(GASTUAK!$J186=9,SUM(GASTUAK!$C186:$D186),0)</f>
        <v>0</v>
      </c>
      <c r="J177">
        <f>+IF(GASTUAK!$J186=10,SUM(GASTUAK!$C186:$D186),0)</f>
        <v>0</v>
      </c>
    </row>
    <row r="178" spans="1:10" x14ac:dyDescent="0.2">
      <c r="A178">
        <f>+IF(GASTUAK!$J187=1,SUM(GASTUAK!$C187:$D187),0)</f>
        <v>0</v>
      </c>
      <c r="B178">
        <f>+IF(GASTUAK!$J187=2,SUM(GASTUAK!$C187:$D187),0)</f>
        <v>0</v>
      </c>
      <c r="C178">
        <f>+IF(GASTUAK!$J187=3,SUM(GASTUAK!$C187:$D187),0)</f>
        <v>0</v>
      </c>
      <c r="D178">
        <f>+IF(GASTUAK!$J187=4,SUM(GASTUAK!$C187:$D187),0)</f>
        <v>0</v>
      </c>
      <c r="E178">
        <f>+IF(GASTUAK!$J187=5,SUM(GASTUAK!$C187:$D187),0)</f>
        <v>0</v>
      </c>
      <c r="F178">
        <f>+IF(GASTUAK!$J187=6,SUM(GASTUAK!$C187:$D187),0)</f>
        <v>0</v>
      </c>
      <c r="G178">
        <f>+IF(GASTUAK!$J187=7,SUM(GASTUAK!$C187:$D187),0)</f>
        <v>0</v>
      </c>
      <c r="H178">
        <f>+IF(GASTUAK!$J187=8,SUM(GASTUAK!$C187:$D187),0)</f>
        <v>0</v>
      </c>
      <c r="I178">
        <f>+IF(GASTUAK!$J187=9,SUM(GASTUAK!$C187:$D187),0)</f>
        <v>0</v>
      </c>
      <c r="J178">
        <f>+IF(GASTUAK!$J187=10,SUM(GASTUAK!$C187:$D187),0)</f>
        <v>0</v>
      </c>
    </row>
    <row r="179" spans="1:10" x14ac:dyDescent="0.2">
      <c r="A179">
        <f>+IF(GASTUAK!$J188=1,SUM(GASTUAK!$C188:$D188),0)</f>
        <v>0</v>
      </c>
      <c r="B179">
        <f>+IF(GASTUAK!$J188=2,SUM(GASTUAK!$C188:$D188),0)</f>
        <v>0</v>
      </c>
      <c r="C179">
        <f>+IF(GASTUAK!$J188=3,SUM(GASTUAK!$C188:$D188),0)</f>
        <v>0</v>
      </c>
      <c r="D179">
        <f>+IF(GASTUAK!$J188=4,SUM(GASTUAK!$C188:$D188),0)</f>
        <v>0</v>
      </c>
      <c r="E179">
        <f>+IF(GASTUAK!$J188=5,SUM(GASTUAK!$C188:$D188),0)</f>
        <v>0</v>
      </c>
      <c r="F179">
        <f>+IF(GASTUAK!$J188=6,SUM(GASTUAK!$C188:$D188),0)</f>
        <v>0</v>
      </c>
      <c r="G179">
        <f>+IF(GASTUAK!$J188=7,SUM(GASTUAK!$C188:$D188),0)</f>
        <v>0</v>
      </c>
      <c r="H179">
        <f>+IF(GASTUAK!$J188=8,SUM(GASTUAK!$C188:$D188),0)</f>
        <v>0</v>
      </c>
      <c r="I179">
        <f>+IF(GASTUAK!$J188=9,SUM(GASTUAK!$C188:$D188),0)</f>
        <v>0</v>
      </c>
      <c r="J179">
        <f>+IF(GASTUAK!$J188=10,SUM(GASTUAK!$C188:$D188),0)</f>
        <v>0</v>
      </c>
    </row>
    <row r="180" spans="1:10" x14ac:dyDescent="0.2">
      <c r="A180">
        <f>+IF(GASTUAK!$J189=1,SUM(GASTUAK!$C189:$D189),0)</f>
        <v>0</v>
      </c>
      <c r="B180">
        <f>+IF(GASTUAK!$J189=2,SUM(GASTUAK!$C189:$D189),0)</f>
        <v>0</v>
      </c>
      <c r="C180">
        <f>+IF(GASTUAK!$J189=3,SUM(GASTUAK!$C189:$D189),0)</f>
        <v>0</v>
      </c>
      <c r="D180">
        <f>+IF(GASTUAK!$J189=4,SUM(GASTUAK!$C189:$D189),0)</f>
        <v>0</v>
      </c>
      <c r="E180">
        <f>+IF(GASTUAK!$J189=5,SUM(GASTUAK!$C189:$D189),0)</f>
        <v>0</v>
      </c>
      <c r="F180">
        <f>+IF(GASTUAK!$J189=6,SUM(GASTUAK!$C189:$D189),0)</f>
        <v>0</v>
      </c>
      <c r="G180">
        <f>+IF(GASTUAK!$J189=7,SUM(GASTUAK!$C189:$D189),0)</f>
        <v>0</v>
      </c>
      <c r="H180">
        <f>+IF(GASTUAK!$J189=8,SUM(GASTUAK!$C189:$D189),0)</f>
        <v>0</v>
      </c>
      <c r="I180">
        <f>+IF(GASTUAK!$J189=9,SUM(GASTUAK!$C189:$D189),0)</f>
        <v>0</v>
      </c>
      <c r="J180">
        <f>+IF(GASTUAK!$J189=10,SUM(GASTUAK!$C189:$D189),0)</f>
        <v>0</v>
      </c>
    </row>
    <row r="181" spans="1:10" x14ac:dyDescent="0.2">
      <c r="A181">
        <f>+IF(GASTUAK!$J190=1,SUM(GASTUAK!$C190:$D190),0)</f>
        <v>0</v>
      </c>
      <c r="B181">
        <f>+IF(GASTUAK!$J190=2,SUM(GASTUAK!$C190:$D190),0)</f>
        <v>0</v>
      </c>
      <c r="C181">
        <f>+IF(GASTUAK!$J190=3,SUM(GASTUAK!$C190:$D190),0)</f>
        <v>0</v>
      </c>
      <c r="D181">
        <f>+IF(GASTUAK!$J190=4,SUM(GASTUAK!$C190:$D190),0)</f>
        <v>0</v>
      </c>
      <c r="E181">
        <f>+IF(GASTUAK!$J190=5,SUM(GASTUAK!$C190:$D190),0)</f>
        <v>0</v>
      </c>
      <c r="F181">
        <f>+IF(GASTUAK!$J190=6,SUM(GASTUAK!$C190:$D190),0)</f>
        <v>0</v>
      </c>
      <c r="G181">
        <f>+IF(GASTUAK!$J190=7,SUM(GASTUAK!$C190:$D190),0)</f>
        <v>0</v>
      </c>
      <c r="H181">
        <f>+IF(GASTUAK!$J190=8,SUM(GASTUAK!$C190:$D190),0)</f>
        <v>0</v>
      </c>
      <c r="I181">
        <f>+IF(GASTUAK!$J190=9,SUM(GASTUAK!$C190:$D190),0)</f>
        <v>0</v>
      </c>
      <c r="J181">
        <f>+IF(GASTUAK!$J190=10,SUM(GASTUAK!$C190:$D190),0)</f>
        <v>0</v>
      </c>
    </row>
    <row r="182" spans="1:10" x14ac:dyDescent="0.2">
      <c r="A182">
        <f>+IF(GASTUAK!$J191=1,SUM(GASTUAK!$C191:$D191),0)</f>
        <v>0</v>
      </c>
      <c r="B182">
        <f>+IF(GASTUAK!$J191=2,SUM(GASTUAK!$C191:$D191),0)</f>
        <v>0</v>
      </c>
      <c r="C182">
        <f>+IF(GASTUAK!$J191=3,SUM(GASTUAK!$C191:$D191),0)</f>
        <v>0</v>
      </c>
      <c r="D182">
        <f>+IF(GASTUAK!$J191=4,SUM(GASTUAK!$C191:$D191),0)</f>
        <v>0</v>
      </c>
      <c r="E182">
        <f>+IF(GASTUAK!$J191=5,SUM(GASTUAK!$C191:$D191),0)</f>
        <v>0</v>
      </c>
      <c r="F182">
        <f>+IF(GASTUAK!$J191=6,SUM(GASTUAK!$C191:$D191),0)</f>
        <v>0</v>
      </c>
      <c r="G182">
        <f>+IF(GASTUAK!$J191=7,SUM(GASTUAK!$C191:$D191),0)</f>
        <v>0</v>
      </c>
      <c r="H182">
        <f>+IF(GASTUAK!$J191=8,SUM(GASTUAK!$C191:$D191),0)</f>
        <v>0</v>
      </c>
      <c r="I182">
        <f>+IF(GASTUAK!$J191=9,SUM(GASTUAK!$C191:$D191),0)</f>
        <v>0</v>
      </c>
      <c r="J182">
        <f>+IF(GASTUAK!$J191=10,SUM(GASTUAK!$C191:$D191),0)</f>
        <v>0</v>
      </c>
    </row>
    <row r="183" spans="1:10" x14ac:dyDescent="0.2">
      <c r="A183">
        <f>+IF(GASTUAK!$J192=1,SUM(GASTUAK!$C192:$D192),0)</f>
        <v>0</v>
      </c>
      <c r="B183">
        <f>+IF(GASTUAK!$J192=2,SUM(GASTUAK!$C192:$D192),0)</f>
        <v>0</v>
      </c>
      <c r="C183">
        <f>+IF(GASTUAK!$J192=3,SUM(GASTUAK!$C192:$D192),0)</f>
        <v>0</v>
      </c>
      <c r="D183">
        <f>+IF(GASTUAK!$J192=4,SUM(GASTUAK!$C192:$D192),0)</f>
        <v>0</v>
      </c>
      <c r="E183">
        <f>+IF(GASTUAK!$J192=5,SUM(GASTUAK!$C192:$D192),0)</f>
        <v>0</v>
      </c>
      <c r="F183">
        <f>+IF(GASTUAK!$J192=6,SUM(GASTUAK!$C192:$D192),0)</f>
        <v>0</v>
      </c>
      <c r="G183">
        <f>+IF(GASTUAK!$J192=7,SUM(GASTUAK!$C192:$D192),0)</f>
        <v>0</v>
      </c>
      <c r="H183">
        <f>+IF(GASTUAK!$J192=8,SUM(GASTUAK!$C192:$D192),0)</f>
        <v>0</v>
      </c>
      <c r="I183">
        <f>+IF(GASTUAK!$J192=9,SUM(GASTUAK!$C192:$D192),0)</f>
        <v>0</v>
      </c>
      <c r="J183">
        <f>+IF(GASTUAK!$J192=10,SUM(GASTUAK!$C192:$D192),0)</f>
        <v>0</v>
      </c>
    </row>
    <row r="184" spans="1:10" x14ac:dyDescent="0.2">
      <c r="A184">
        <f>+IF(GASTUAK!$J193=1,SUM(GASTUAK!$C193:$D193),0)</f>
        <v>0</v>
      </c>
      <c r="B184">
        <f>+IF(GASTUAK!$J193=2,SUM(GASTUAK!$C193:$D193),0)</f>
        <v>0</v>
      </c>
      <c r="C184">
        <f>+IF(GASTUAK!$J193=3,SUM(GASTUAK!$C193:$D193),0)</f>
        <v>0</v>
      </c>
      <c r="D184">
        <f>+IF(GASTUAK!$J193=4,SUM(GASTUAK!$C193:$D193),0)</f>
        <v>0</v>
      </c>
      <c r="E184">
        <f>+IF(GASTUAK!$J193=5,SUM(GASTUAK!$C193:$D193),0)</f>
        <v>0</v>
      </c>
      <c r="F184">
        <f>+IF(GASTUAK!$J193=6,SUM(GASTUAK!$C193:$D193),0)</f>
        <v>0</v>
      </c>
      <c r="G184">
        <f>+IF(GASTUAK!$J193=7,SUM(GASTUAK!$C193:$D193),0)</f>
        <v>0</v>
      </c>
      <c r="H184">
        <f>+IF(GASTUAK!$J193=8,SUM(GASTUAK!$C193:$D193),0)</f>
        <v>0</v>
      </c>
      <c r="I184">
        <f>+IF(GASTUAK!$J193=9,SUM(GASTUAK!$C193:$D193),0)</f>
        <v>0</v>
      </c>
      <c r="J184">
        <f>+IF(GASTUAK!$J193=10,SUM(GASTUAK!$C193:$D193),0)</f>
        <v>0</v>
      </c>
    </row>
    <row r="185" spans="1:10" x14ac:dyDescent="0.2">
      <c r="A185">
        <f>+IF(GASTUAK!$J194=1,SUM(GASTUAK!$C194:$D194),0)</f>
        <v>0</v>
      </c>
      <c r="B185">
        <f>+IF(GASTUAK!$J194=2,SUM(GASTUAK!$C194:$D194),0)</f>
        <v>0</v>
      </c>
      <c r="C185">
        <f>+IF(GASTUAK!$J194=3,SUM(GASTUAK!$C194:$D194),0)</f>
        <v>0</v>
      </c>
      <c r="D185">
        <f>+IF(GASTUAK!$J194=4,SUM(GASTUAK!$C194:$D194),0)</f>
        <v>0</v>
      </c>
      <c r="E185">
        <f>+IF(GASTUAK!$J194=5,SUM(GASTUAK!$C194:$D194),0)</f>
        <v>0</v>
      </c>
      <c r="F185">
        <f>+IF(GASTUAK!$J194=6,SUM(GASTUAK!$C194:$D194),0)</f>
        <v>0</v>
      </c>
      <c r="G185">
        <f>+IF(GASTUAK!$J194=7,SUM(GASTUAK!$C194:$D194),0)</f>
        <v>0</v>
      </c>
      <c r="H185">
        <f>+IF(GASTUAK!$J194=8,SUM(GASTUAK!$C194:$D194),0)</f>
        <v>0</v>
      </c>
      <c r="I185">
        <f>+IF(GASTUAK!$J194=9,SUM(GASTUAK!$C194:$D194),0)</f>
        <v>0</v>
      </c>
      <c r="J185">
        <f>+IF(GASTUAK!$J194=10,SUM(GASTUAK!$C194:$D194),0)</f>
        <v>0</v>
      </c>
    </row>
    <row r="186" spans="1:10" x14ac:dyDescent="0.2">
      <c r="A186">
        <f>+IF(GASTUAK!$J195=1,SUM(GASTUAK!$C195:$D195),0)</f>
        <v>0</v>
      </c>
      <c r="B186">
        <f>+IF(GASTUAK!$J195=2,SUM(GASTUAK!$C195:$D195),0)</f>
        <v>0</v>
      </c>
      <c r="C186">
        <f>+IF(GASTUAK!$J195=3,SUM(GASTUAK!$C195:$D195),0)</f>
        <v>0</v>
      </c>
      <c r="D186">
        <f>+IF(GASTUAK!$J195=4,SUM(GASTUAK!$C195:$D195),0)</f>
        <v>0</v>
      </c>
      <c r="E186">
        <f>+IF(GASTUAK!$J195=5,SUM(GASTUAK!$C195:$D195),0)</f>
        <v>0</v>
      </c>
      <c r="F186">
        <f>+IF(GASTUAK!$J195=6,SUM(GASTUAK!$C195:$D195),0)</f>
        <v>0</v>
      </c>
      <c r="G186">
        <f>+IF(GASTUAK!$J195=7,SUM(GASTUAK!$C195:$D195),0)</f>
        <v>0</v>
      </c>
      <c r="H186">
        <f>+IF(GASTUAK!$J195=8,SUM(GASTUAK!$C195:$D195),0)</f>
        <v>0</v>
      </c>
      <c r="I186">
        <f>+IF(GASTUAK!$J195=9,SUM(GASTUAK!$C195:$D195),0)</f>
        <v>0</v>
      </c>
      <c r="J186">
        <f>+IF(GASTUAK!$J195=10,SUM(GASTUAK!$C195:$D195),0)</f>
        <v>0</v>
      </c>
    </row>
    <row r="187" spans="1:10" x14ac:dyDescent="0.2">
      <c r="A187">
        <f>+IF(GASTUAK!$J196=1,SUM(GASTUAK!$C196:$D196),0)</f>
        <v>0</v>
      </c>
      <c r="B187">
        <f>+IF(GASTUAK!$J196=2,SUM(GASTUAK!$C196:$D196),0)</f>
        <v>0</v>
      </c>
      <c r="C187">
        <f>+IF(GASTUAK!$J196=3,SUM(GASTUAK!$C196:$D196),0)</f>
        <v>0</v>
      </c>
      <c r="D187">
        <f>+IF(GASTUAK!$J196=4,SUM(GASTUAK!$C196:$D196),0)</f>
        <v>0</v>
      </c>
      <c r="E187">
        <f>+IF(GASTUAK!$J196=5,SUM(GASTUAK!$C196:$D196),0)</f>
        <v>0</v>
      </c>
      <c r="F187">
        <f>+IF(GASTUAK!$J196=6,SUM(GASTUAK!$C196:$D196),0)</f>
        <v>0</v>
      </c>
      <c r="G187">
        <f>+IF(GASTUAK!$J196=7,SUM(GASTUAK!$C196:$D196),0)</f>
        <v>0</v>
      </c>
      <c r="H187">
        <f>+IF(GASTUAK!$J196=8,SUM(GASTUAK!$C196:$D196),0)</f>
        <v>0</v>
      </c>
      <c r="I187">
        <f>+IF(GASTUAK!$J196=9,SUM(GASTUAK!$C196:$D196),0)</f>
        <v>0</v>
      </c>
      <c r="J187">
        <f>+IF(GASTUAK!$J196=10,SUM(GASTUAK!$C196:$D196),0)</f>
        <v>0</v>
      </c>
    </row>
    <row r="188" spans="1:10" x14ac:dyDescent="0.2">
      <c r="A188">
        <f>+IF(GASTUAK!$J197=1,SUM(GASTUAK!$C197:$D197),0)</f>
        <v>0</v>
      </c>
      <c r="B188">
        <f>+IF(GASTUAK!$J197=2,SUM(GASTUAK!$C197:$D197),0)</f>
        <v>0</v>
      </c>
      <c r="C188">
        <f>+IF(GASTUAK!$J197=3,SUM(GASTUAK!$C197:$D197),0)</f>
        <v>0</v>
      </c>
      <c r="D188">
        <f>+IF(GASTUAK!$J197=4,SUM(GASTUAK!$C197:$D197),0)</f>
        <v>0</v>
      </c>
      <c r="E188">
        <f>+IF(GASTUAK!$J197=5,SUM(GASTUAK!$C197:$D197),0)</f>
        <v>0</v>
      </c>
      <c r="F188">
        <f>+IF(GASTUAK!$J197=6,SUM(GASTUAK!$C197:$D197),0)</f>
        <v>0</v>
      </c>
      <c r="G188">
        <f>+IF(GASTUAK!$J197=7,SUM(GASTUAK!$C197:$D197),0)</f>
        <v>0</v>
      </c>
      <c r="H188">
        <f>+IF(GASTUAK!$J197=8,SUM(GASTUAK!$C197:$D197),0)</f>
        <v>0</v>
      </c>
      <c r="I188">
        <f>+IF(GASTUAK!$J197=9,SUM(GASTUAK!$C197:$D197),0)</f>
        <v>0</v>
      </c>
      <c r="J188">
        <f>+IF(GASTUAK!$J197=10,SUM(GASTUAK!$C197:$D197),0)</f>
        <v>0</v>
      </c>
    </row>
    <row r="189" spans="1:10" x14ac:dyDescent="0.2">
      <c r="A189">
        <f>+IF(GASTUAK!$J198=1,SUM(GASTUAK!$C198:$D198),0)</f>
        <v>0</v>
      </c>
      <c r="B189">
        <f>+IF(GASTUAK!$J198=2,SUM(GASTUAK!$C198:$D198),0)</f>
        <v>0</v>
      </c>
      <c r="C189">
        <f>+IF(GASTUAK!$J198=3,SUM(GASTUAK!$C198:$D198),0)</f>
        <v>0</v>
      </c>
      <c r="D189">
        <f>+IF(GASTUAK!$J198=4,SUM(GASTUAK!$C198:$D198),0)</f>
        <v>0</v>
      </c>
      <c r="E189">
        <f>+IF(GASTUAK!$J198=5,SUM(GASTUAK!$C198:$D198),0)</f>
        <v>0</v>
      </c>
      <c r="F189">
        <f>+IF(GASTUAK!$J198=6,SUM(GASTUAK!$C198:$D198),0)</f>
        <v>0</v>
      </c>
      <c r="G189">
        <f>+IF(GASTUAK!$J198=7,SUM(GASTUAK!$C198:$D198),0)</f>
        <v>0</v>
      </c>
      <c r="H189">
        <f>+IF(GASTUAK!$J198=8,SUM(GASTUAK!$C198:$D198),0)</f>
        <v>0</v>
      </c>
      <c r="I189">
        <f>+IF(GASTUAK!$J198=9,SUM(GASTUAK!$C198:$D198),0)</f>
        <v>0</v>
      </c>
      <c r="J189">
        <f>+IF(GASTUAK!$J198=10,SUM(GASTUAK!$C198:$D198),0)</f>
        <v>0</v>
      </c>
    </row>
    <row r="190" spans="1:10" x14ac:dyDescent="0.2">
      <c r="A190">
        <f>+IF(GASTUAK!$J199=1,SUM(GASTUAK!$C199:$D199),0)</f>
        <v>0</v>
      </c>
      <c r="B190">
        <f>+IF(GASTUAK!$J199=2,SUM(GASTUAK!$C199:$D199),0)</f>
        <v>0</v>
      </c>
      <c r="C190">
        <f>+IF(GASTUAK!$J199=3,SUM(GASTUAK!$C199:$D199),0)</f>
        <v>0</v>
      </c>
      <c r="D190">
        <f>+IF(GASTUAK!$J199=4,SUM(GASTUAK!$C199:$D199),0)</f>
        <v>0</v>
      </c>
      <c r="E190">
        <f>+IF(GASTUAK!$J199=5,SUM(GASTUAK!$C199:$D199),0)</f>
        <v>0</v>
      </c>
      <c r="F190">
        <f>+IF(GASTUAK!$J199=6,SUM(GASTUAK!$C199:$D199),0)</f>
        <v>0</v>
      </c>
      <c r="G190">
        <f>+IF(GASTUAK!$J199=7,SUM(GASTUAK!$C199:$D199),0)</f>
        <v>0</v>
      </c>
      <c r="H190">
        <f>+IF(GASTUAK!$J199=8,SUM(GASTUAK!$C199:$D199),0)</f>
        <v>0</v>
      </c>
      <c r="I190">
        <f>+IF(GASTUAK!$J199=9,SUM(GASTUAK!$C199:$D199),0)</f>
        <v>0</v>
      </c>
      <c r="J190">
        <f>+IF(GASTUAK!$J199=10,SUM(GASTUAK!$C199:$D199),0)</f>
        <v>0</v>
      </c>
    </row>
    <row r="191" spans="1:10" x14ac:dyDescent="0.2">
      <c r="A191">
        <f>+IF(GASTUAK!$J200=1,SUM(GASTUAK!$C200:$D200),0)</f>
        <v>0</v>
      </c>
      <c r="B191">
        <f>+IF(GASTUAK!$J200=2,SUM(GASTUAK!$C200:$D200),0)</f>
        <v>0</v>
      </c>
      <c r="C191">
        <f>+IF(GASTUAK!$J200=3,SUM(GASTUAK!$C200:$D200),0)</f>
        <v>0</v>
      </c>
      <c r="D191">
        <f>+IF(GASTUAK!$J200=4,SUM(GASTUAK!$C200:$D200),0)</f>
        <v>0</v>
      </c>
      <c r="E191">
        <f>+IF(GASTUAK!$J200=5,SUM(GASTUAK!$C200:$D200),0)</f>
        <v>0</v>
      </c>
      <c r="F191">
        <f>+IF(GASTUAK!$J200=6,SUM(GASTUAK!$C200:$D200),0)</f>
        <v>0</v>
      </c>
      <c r="G191">
        <f>+IF(GASTUAK!$J200=7,SUM(GASTUAK!$C200:$D200),0)</f>
        <v>0</v>
      </c>
      <c r="H191">
        <f>+IF(GASTUAK!$J200=8,SUM(GASTUAK!$C200:$D200),0)</f>
        <v>0</v>
      </c>
      <c r="I191">
        <f>+IF(GASTUAK!$J200=9,SUM(GASTUAK!$C200:$D200),0)</f>
        <v>0</v>
      </c>
      <c r="J191">
        <f>+IF(GASTUAK!$J200=10,SUM(GASTUAK!$C200:$D200),0)</f>
        <v>0</v>
      </c>
    </row>
    <row r="192" spans="1:10" x14ac:dyDescent="0.2">
      <c r="A192">
        <f>+IF(GASTUAK!$J201=1,SUM(GASTUAK!$C201:$D201),0)</f>
        <v>0</v>
      </c>
      <c r="B192">
        <f>+IF(GASTUAK!$J201=2,SUM(GASTUAK!$C201:$D201),0)</f>
        <v>0</v>
      </c>
      <c r="C192">
        <f>+IF(GASTUAK!$J201=3,SUM(GASTUAK!$C201:$D201),0)</f>
        <v>0</v>
      </c>
      <c r="D192">
        <f>+IF(GASTUAK!$J201=4,SUM(GASTUAK!$C201:$D201),0)</f>
        <v>0</v>
      </c>
      <c r="E192">
        <f>+IF(GASTUAK!$J201=5,SUM(GASTUAK!$C201:$D201),0)</f>
        <v>0</v>
      </c>
      <c r="F192">
        <f>+IF(GASTUAK!$J201=6,SUM(GASTUAK!$C201:$D201),0)</f>
        <v>0</v>
      </c>
      <c r="G192">
        <f>+IF(GASTUAK!$J201=7,SUM(GASTUAK!$C201:$D201),0)</f>
        <v>0</v>
      </c>
      <c r="H192">
        <f>+IF(GASTUAK!$J201=8,SUM(GASTUAK!$C201:$D201),0)</f>
        <v>0</v>
      </c>
      <c r="I192">
        <f>+IF(GASTUAK!$J201=9,SUM(GASTUAK!$C201:$D201),0)</f>
        <v>0</v>
      </c>
      <c r="J192">
        <f>+IF(GASTUAK!$J201=10,SUM(GASTUAK!$C201:$D201),0)</f>
        <v>0</v>
      </c>
    </row>
    <row r="193" spans="1:10" x14ac:dyDescent="0.2">
      <c r="A193">
        <f>+IF(GASTUAK!$J202=1,SUM(GASTUAK!$C202:$D202),0)</f>
        <v>0</v>
      </c>
      <c r="B193">
        <f>+IF(GASTUAK!$J202=2,SUM(GASTUAK!$C202:$D202),0)</f>
        <v>0</v>
      </c>
      <c r="C193">
        <f>+IF(GASTUAK!$J202=3,SUM(GASTUAK!$C202:$D202),0)</f>
        <v>0</v>
      </c>
      <c r="D193">
        <f>+IF(GASTUAK!$J202=4,SUM(GASTUAK!$C202:$D202),0)</f>
        <v>0</v>
      </c>
      <c r="E193">
        <f>+IF(GASTUAK!$J202=5,SUM(GASTUAK!$C202:$D202),0)</f>
        <v>0</v>
      </c>
      <c r="F193">
        <f>+IF(GASTUAK!$J202=6,SUM(GASTUAK!$C202:$D202),0)</f>
        <v>0</v>
      </c>
      <c r="G193">
        <f>+IF(GASTUAK!$J202=7,SUM(GASTUAK!$C202:$D202),0)</f>
        <v>0</v>
      </c>
      <c r="H193">
        <f>+IF(GASTUAK!$J202=8,SUM(GASTUAK!$C202:$D202),0)</f>
        <v>0</v>
      </c>
      <c r="I193">
        <f>+IF(GASTUAK!$J202=9,SUM(GASTUAK!$C202:$D202),0)</f>
        <v>0</v>
      </c>
      <c r="J193">
        <f>+IF(GASTUAK!$J202=10,SUM(GASTUAK!$C202:$D202),0)</f>
        <v>0</v>
      </c>
    </row>
    <row r="194" spans="1:10" x14ac:dyDescent="0.2">
      <c r="A194">
        <f>+IF(GASTUAK!$J203=1,SUM(GASTUAK!$C203:$D203),0)</f>
        <v>0</v>
      </c>
      <c r="B194">
        <f>+IF(GASTUAK!$J203=2,SUM(GASTUAK!$C203:$D203),0)</f>
        <v>0</v>
      </c>
      <c r="C194">
        <f>+IF(GASTUAK!$J203=3,SUM(GASTUAK!$C203:$D203),0)</f>
        <v>0</v>
      </c>
      <c r="D194">
        <f>+IF(GASTUAK!$J203=4,SUM(GASTUAK!$C203:$D203),0)</f>
        <v>0</v>
      </c>
      <c r="E194">
        <f>+IF(GASTUAK!$J203=5,SUM(GASTUAK!$C203:$D203),0)</f>
        <v>0</v>
      </c>
      <c r="F194">
        <f>+IF(GASTUAK!$J203=6,SUM(GASTUAK!$C203:$D203),0)</f>
        <v>0</v>
      </c>
      <c r="G194">
        <f>+IF(GASTUAK!$J203=7,SUM(GASTUAK!$C203:$D203),0)</f>
        <v>0</v>
      </c>
      <c r="H194">
        <f>+IF(GASTUAK!$J203=8,SUM(GASTUAK!$C203:$D203),0)</f>
        <v>0</v>
      </c>
      <c r="I194">
        <f>+IF(GASTUAK!$J203=9,SUM(GASTUAK!$C203:$D203),0)</f>
        <v>0</v>
      </c>
      <c r="J194">
        <f>+IF(GASTUAK!$J203=10,SUM(GASTUAK!$C203:$D203),0)</f>
        <v>0</v>
      </c>
    </row>
    <row r="195" spans="1:10" x14ac:dyDescent="0.2">
      <c r="A195">
        <f>+IF(GASTUAK!$J204=1,SUM(GASTUAK!$C204:$D204),0)</f>
        <v>0</v>
      </c>
      <c r="B195">
        <f>+IF(GASTUAK!$J204=2,SUM(GASTUAK!$C204:$D204),0)</f>
        <v>0</v>
      </c>
      <c r="C195">
        <f>+IF(GASTUAK!$J204=3,SUM(GASTUAK!$C204:$D204),0)</f>
        <v>0</v>
      </c>
      <c r="D195">
        <f>+IF(GASTUAK!$J204=4,SUM(GASTUAK!$C204:$D204),0)</f>
        <v>0</v>
      </c>
      <c r="E195">
        <f>+IF(GASTUAK!$J204=5,SUM(GASTUAK!$C204:$D204),0)</f>
        <v>0</v>
      </c>
      <c r="F195">
        <f>+IF(GASTUAK!$J204=6,SUM(GASTUAK!$C204:$D204),0)</f>
        <v>0</v>
      </c>
      <c r="G195">
        <f>+IF(GASTUAK!$J204=7,SUM(GASTUAK!$C204:$D204),0)</f>
        <v>0</v>
      </c>
      <c r="H195">
        <f>+IF(GASTUAK!$J204=8,SUM(GASTUAK!$C204:$D204),0)</f>
        <v>0</v>
      </c>
      <c r="I195">
        <f>+IF(GASTUAK!$J204=9,SUM(GASTUAK!$C204:$D204),0)</f>
        <v>0</v>
      </c>
      <c r="J195">
        <f>+IF(GASTUAK!$J204=10,SUM(GASTUAK!$C204:$D204),0)</f>
        <v>0</v>
      </c>
    </row>
    <row r="196" spans="1:10" x14ac:dyDescent="0.2">
      <c r="A196">
        <f>+IF(GASTUAK!$J205=1,SUM(GASTUAK!$C205:$D205),0)</f>
        <v>0</v>
      </c>
      <c r="B196">
        <f>+IF(GASTUAK!$J205=2,SUM(GASTUAK!$C205:$D205),0)</f>
        <v>0</v>
      </c>
      <c r="C196">
        <f>+IF(GASTUAK!$J205=3,SUM(GASTUAK!$C205:$D205),0)</f>
        <v>0</v>
      </c>
      <c r="D196">
        <f>+IF(GASTUAK!$J205=4,SUM(GASTUAK!$C205:$D205),0)</f>
        <v>0</v>
      </c>
      <c r="E196">
        <f>+IF(GASTUAK!$J205=5,SUM(GASTUAK!$C205:$D205),0)</f>
        <v>0</v>
      </c>
      <c r="F196">
        <f>+IF(GASTUAK!$J205=6,SUM(GASTUAK!$C205:$D205),0)</f>
        <v>0</v>
      </c>
      <c r="G196">
        <f>+IF(GASTUAK!$J205=7,SUM(GASTUAK!$C205:$D205),0)</f>
        <v>0</v>
      </c>
      <c r="H196">
        <f>+IF(GASTUAK!$J205=8,SUM(GASTUAK!$C205:$D205),0)</f>
        <v>0</v>
      </c>
      <c r="I196">
        <f>+IF(GASTUAK!$J205=9,SUM(GASTUAK!$C205:$D205),0)</f>
        <v>0</v>
      </c>
      <c r="J196">
        <f>+IF(GASTUAK!$J205=10,SUM(GASTUAK!$C205:$D205),0)</f>
        <v>0</v>
      </c>
    </row>
    <row r="197" spans="1:10" x14ac:dyDescent="0.2">
      <c r="A197">
        <f>+IF(GASTUAK!$J206=1,SUM(GASTUAK!$C206:$D206),0)</f>
        <v>0</v>
      </c>
      <c r="B197">
        <f>+IF(GASTUAK!$J206=2,SUM(GASTUAK!$C206:$D206),0)</f>
        <v>0</v>
      </c>
      <c r="C197">
        <f>+IF(GASTUAK!$J206=3,SUM(GASTUAK!$C206:$D206),0)</f>
        <v>0</v>
      </c>
      <c r="D197">
        <f>+IF(GASTUAK!$J206=4,SUM(GASTUAK!$C206:$D206),0)</f>
        <v>0</v>
      </c>
      <c r="E197">
        <f>+IF(GASTUAK!$J206=5,SUM(GASTUAK!$C206:$D206),0)</f>
        <v>0</v>
      </c>
      <c r="F197">
        <f>+IF(GASTUAK!$J206=6,SUM(GASTUAK!$C206:$D206),0)</f>
        <v>0</v>
      </c>
      <c r="G197">
        <f>+IF(GASTUAK!$J206=7,SUM(GASTUAK!$C206:$D206),0)</f>
        <v>0</v>
      </c>
      <c r="H197">
        <f>+IF(GASTUAK!$J206=8,SUM(GASTUAK!$C206:$D206),0)</f>
        <v>0</v>
      </c>
      <c r="I197">
        <f>+IF(GASTUAK!$J206=9,SUM(GASTUAK!$C206:$D206),0)</f>
        <v>0</v>
      </c>
      <c r="J197">
        <f>+IF(GASTUAK!$J206=10,SUM(GASTUAK!$C206:$D206),0)</f>
        <v>0</v>
      </c>
    </row>
    <row r="198" spans="1:10" x14ac:dyDescent="0.2">
      <c r="A198">
        <f>+IF(GASTUAK!$J207=1,SUM(GASTUAK!$C207:$D207),0)</f>
        <v>0</v>
      </c>
      <c r="B198">
        <f>+IF(GASTUAK!$J207=2,SUM(GASTUAK!$C207:$D207),0)</f>
        <v>0</v>
      </c>
      <c r="C198">
        <f>+IF(GASTUAK!$J207=3,SUM(GASTUAK!$C207:$D207),0)</f>
        <v>0</v>
      </c>
      <c r="D198">
        <f>+IF(GASTUAK!$J207=4,SUM(GASTUAK!$C207:$D207),0)</f>
        <v>0</v>
      </c>
      <c r="E198">
        <f>+IF(GASTUAK!$J207=5,SUM(GASTUAK!$C207:$D207),0)</f>
        <v>0</v>
      </c>
      <c r="F198">
        <f>+IF(GASTUAK!$J207=6,SUM(GASTUAK!$C207:$D207),0)</f>
        <v>0</v>
      </c>
      <c r="G198">
        <f>+IF(GASTUAK!$J207=7,SUM(GASTUAK!$C207:$D207),0)</f>
        <v>0</v>
      </c>
      <c r="H198">
        <f>+IF(GASTUAK!$J207=8,SUM(GASTUAK!$C207:$D207),0)</f>
        <v>0</v>
      </c>
      <c r="I198">
        <f>+IF(GASTUAK!$J207=9,SUM(GASTUAK!$C207:$D207),0)</f>
        <v>0</v>
      </c>
      <c r="J198">
        <f>+IF(GASTUAK!$J207=10,SUM(GASTUAK!$C207:$D207),0)</f>
        <v>0</v>
      </c>
    </row>
    <row r="199" spans="1:10" x14ac:dyDescent="0.2">
      <c r="A199">
        <f>+IF(GASTUAK!$J208=1,SUM(GASTUAK!$C208:$D208),0)</f>
        <v>0</v>
      </c>
      <c r="B199">
        <f>+IF(GASTUAK!$J208=2,SUM(GASTUAK!$C208:$D208),0)</f>
        <v>0</v>
      </c>
      <c r="C199">
        <f>+IF(GASTUAK!$J208=3,SUM(GASTUAK!$C208:$D208),0)</f>
        <v>0</v>
      </c>
      <c r="D199">
        <f>+IF(GASTUAK!$J208=4,SUM(GASTUAK!$C208:$D208),0)</f>
        <v>0</v>
      </c>
      <c r="E199">
        <f>+IF(GASTUAK!$J208=5,SUM(GASTUAK!$C208:$D208),0)</f>
        <v>0</v>
      </c>
      <c r="F199">
        <f>+IF(GASTUAK!$J208=6,SUM(GASTUAK!$C208:$D208),0)</f>
        <v>0</v>
      </c>
      <c r="G199">
        <f>+IF(GASTUAK!$J208=7,SUM(GASTUAK!$C208:$D208),0)</f>
        <v>0</v>
      </c>
      <c r="H199">
        <f>+IF(GASTUAK!$J208=8,SUM(GASTUAK!$C208:$D208),0)</f>
        <v>0</v>
      </c>
      <c r="I199">
        <f>+IF(GASTUAK!$J208=9,SUM(GASTUAK!$C208:$D208),0)</f>
        <v>0</v>
      </c>
      <c r="J199">
        <f>+IF(GASTUAK!$J208=10,SUM(GASTUAK!$C208:$D208),0)</f>
        <v>0</v>
      </c>
    </row>
    <row r="200" spans="1:10" x14ac:dyDescent="0.2">
      <c r="A200">
        <f>+IF(GASTUAK!$J209=1,SUM(GASTUAK!$C209:$D209),0)</f>
        <v>0</v>
      </c>
      <c r="B200">
        <f>+IF(GASTUAK!$J209=2,SUM(GASTUAK!$C209:$D209),0)</f>
        <v>0</v>
      </c>
      <c r="C200">
        <f>+IF(GASTUAK!$J209=3,SUM(GASTUAK!$C209:$D209),0)</f>
        <v>0</v>
      </c>
      <c r="D200">
        <f>+IF(GASTUAK!$J209=4,SUM(GASTUAK!$C209:$D209),0)</f>
        <v>0</v>
      </c>
      <c r="E200">
        <f>+IF(GASTUAK!$J209=5,SUM(GASTUAK!$C209:$D209),0)</f>
        <v>0</v>
      </c>
      <c r="F200">
        <f>+IF(GASTUAK!$J209=6,SUM(GASTUAK!$C209:$D209),0)</f>
        <v>0</v>
      </c>
      <c r="G200">
        <f>+IF(GASTUAK!$J209=7,SUM(GASTUAK!$C209:$D209),0)</f>
        <v>0</v>
      </c>
      <c r="H200">
        <f>+IF(GASTUAK!$J209=8,SUM(GASTUAK!$C209:$D209),0)</f>
        <v>0</v>
      </c>
      <c r="I200">
        <f>+IF(GASTUAK!$J209=9,SUM(GASTUAK!$C209:$D209),0)</f>
        <v>0</v>
      </c>
      <c r="J200">
        <f>+IF(GASTUAK!$J209=10,SUM(GASTUAK!$C209:$D209),0)</f>
        <v>0</v>
      </c>
    </row>
    <row r="201" spans="1:10" x14ac:dyDescent="0.2">
      <c r="A201">
        <f>+IF(GASTUAK!$J210=1,SUM(GASTUAK!$C210:$D210),0)</f>
        <v>0</v>
      </c>
      <c r="B201">
        <f>+IF(GASTUAK!$J210=2,SUM(GASTUAK!$C210:$D210),0)</f>
        <v>0</v>
      </c>
      <c r="C201">
        <f>+IF(GASTUAK!$J210=3,SUM(GASTUAK!$C210:$D210),0)</f>
        <v>0</v>
      </c>
      <c r="D201">
        <f>+IF(GASTUAK!$J210=4,SUM(GASTUAK!$C210:$D210),0)</f>
        <v>0</v>
      </c>
      <c r="E201">
        <f>+IF(GASTUAK!$J210=5,SUM(GASTUAK!$C210:$D210),0)</f>
        <v>0</v>
      </c>
      <c r="F201">
        <f>+IF(GASTUAK!$J210=6,SUM(GASTUAK!$C210:$D210),0)</f>
        <v>0</v>
      </c>
      <c r="G201">
        <f>+IF(GASTUAK!$J210=7,SUM(GASTUAK!$C210:$D210),0)</f>
        <v>0</v>
      </c>
      <c r="H201">
        <f>+IF(GASTUAK!$J210=8,SUM(GASTUAK!$C210:$D210),0)</f>
        <v>0</v>
      </c>
      <c r="I201">
        <f>+IF(GASTUAK!$J210=9,SUM(GASTUAK!$C210:$D210),0)</f>
        <v>0</v>
      </c>
      <c r="J201">
        <f>+IF(GASTUAK!$J210=10,SUM(GASTUAK!$C210:$D210),0)</f>
        <v>0</v>
      </c>
    </row>
    <row r="202" spans="1:10" x14ac:dyDescent="0.2">
      <c r="A202">
        <f>+IF(GASTUAK!$J211=1,SUM(GASTUAK!$C211:$D211),0)</f>
        <v>0</v>
      </c>
      <c r="B202">
        <f>+IF(GASTUAK!$J211=2,SUM(GASTUAK!$C211:$D211),0)</f>
        <v>0</v>
      </c>
      <c r="C202">
        <f>+IF(GASTUAK!$J211=3,SUM(GASTUAK!$C211:$D211),0)</f>
        <v>0</v>
      </c>
      <c r="D202">
        <f>+IF(GASTUAK!$J211=4,SUM(GASTUAK!$C211:$D211),0)</f>
        <v>0</v>
      </c>
      <c r="E202">
        <f>+IF(GASTUAK!$J211=5,SUM(GASTUAK!$C211:$D211),0)</f>
        <v>0</v>
      </c>
      <c r="F202">
        <f>+IF(GASTUAK!$J211=6,SUM(GASTUAK!$C211:$D211),0)</f>
        <v>0</v>
      </c>
      <c r="G202">
        <f>+IF(GASTUAK!$J211=7,SUM(GASTUAK!$C211:$D211),0)</f>
        <v>0</v>
      </c>
      <c r="H202">
        <f>+IF(GASTUAK!$J211=8,SUM(GASTUAK!$C211:$D211),0)</f>
        <v>0</v>
      </c>
      <c r="I202">
        <f>+IF(GASTUAK!$J211=9,SUM(GASTUAK!$C211:$D211),0)</f>
        <v>0</v>
      </c>
      <c r="J202">
        <f>+IF(GASTUAK!$J211=10,SUM(GASTUAK!$C211:$D211),0)</f>
        <v>0</v>
      </c>
    </row>
    <row r="203" spans="1:10" x14ac:dyDescent="0.2">
      <c r="A203">
        <f>+IF(GASTUAK!$J212=1,SUM(GASTUAK!$C212:$D212),0)</f>
        <v>0</v>
      </c>
      <c r="B203">
        <f>+IF(GASTUAK!$J212=2,SUM(GASTUAK!$C212:$D212),0)</f>
        <v>0</v>
      </c>
      <c r="C203">
        <f>+IF(GASTUAK!$J212=3,SUM(GASTUAK!$C212:$D212),0)</f>
        <v>0</v>
      </c>
      <c r="D203">
        <f>+IF(GASTUAK!$J212=4,SUM(GASTUAK!$C212:$D212),0)</f>
        <v>0</v>
      </c>
      <c r="E203">
        <f>+IF(GASTUAK!$J212=5,SUM(GASTUAK!$C212:$D212),0)</f>
        <v>0</v>
      </c>
      <c r="F203">
        <f>+IF(GASTUAK!$J212=6,SUM(GASTUAK!$C212:$D212),0)</f>
        <v>0</v>
      </c>
      <c r="G203">
        <f>+IF(GASTUAK!$J212=7,SUM(GASTUAK!$C212:$D212),0)</f>
        <v>0</v>
      </c>
      <c r="H203">
        <f>+IF(GASTUAK!$J212=8,SUM(GASTUAK!$C212:$D212),0)</f>
        <v>0</v>
      </c>
      <c r="I203">
        <f>+IF(GASTUAK!$J212=9,SUM(GASTUAK!$C212:$D212),0)</f>
        <v>0</v>
      </c>
      <c r="J203">
        <f>+IF(GASTUAK!$J212=10,SUM(GASTUAK!$C212:$D212),0)</f>
        <v>0</v>
      </c>
    </row>
    <row r="204" spans="1:10" x14ac:dyDescent="0.2">
      <c r="A204">
        <f>+IF(GASTUAK!$J213=1,SUM(GASTUAK!$C213:$D213),0)</f>
        <v>0</v>
      </c>
      <c r="B204">
        <f>+IF(GASTUAK!$J213=2,SUM(GASTUAK!$C213:$D213),0)</f>
        <v>0</v>
      </c>
      <c r="C204">
        <f>+IF(GASTUAK!$J213=3,SUM(GASTUAK!$C213:$D213),0)</f>
        <v>0</v>
      </c>
      <c r="D204">
        <f>+IF(GASTUAK!$J213=4,SUM(GASTUAK!$C213:$D213),0)</f>
        <v>0</v>
      </c>
      <c r="E204">
        <f>+IF(GASTUAK!$J213=5,SUM(GASTUAK!$C213:$D213),0)</f>
        <v>0</v>
      </c>
      <c r="F204">
        <f>+IF(GASTUAK!$J213=6,SUM(GASTUAK!$C213:$D213),0)</f>
        <v>0</v>
      </c>
      <c r="G204">
        <f>+IF(GASTUAK!$J213=7,SUM(GASTUAK!$C213:$D213),0)</f>
        <v>0</v>
      </c>
      <c r="H204">
        <f>+IF(GASTUAK!$J213=8,SUM(GASTUAK!$C213:$D213),0)</f>
        <v>0</v>
      </c>
      <c r="I204">
        <f>+IF(GASTUAK!$J213=9,SUM(GASTUAK!$C213:$D213),0)</f>
        <v>0</v>
      </c>
      <c r="J204">
        <f>+IF(GASTUAK!$J213=10,SUM(GASTUAK!$C213:$D213),0)</f>
        <v>0</v>
      </c>
    </row>
    <row r="205" spans="1:10" x14ac:dyDescent="0.2">
      <c r="A205">
        <f>+IF(GASTUAK!$J214=1,SUM(GASTUAK!$C214:$D214),0)</f>
        <v>0</v>
      </c>
      <c r="B205">
        <f>+IF(GASTUAK!$J214=2,SUM(GASTUAK!$C214:$D214),0)</f>
        <v>0</v>
      </c>
      <c r="C205">
        <f>+IF(GASTUAK!$J214=3,SUM(GASTUAK!$C214:$D214),0)</f>
        <v>0</v>
      </c>
      <c r="D205">
        <f>+IF(GASTUAK!$J214=4,SUM(GASTUAK!$C214:$D214),0)</f>
        <v>0</v>
      </c>
      <c r="E205">
        <f>+IF(GASTUAK!$J214=5,SUM(GASTUAK!$C214:$D214),0)</f>
        <v>0</v>
      </c>
      <c r="F205">
        <f>+IF(GASTUAK!$J214=6,SUM(GASTUAK!$C214:$D214),0)</f>
        <v>0</v>
      </c>
      <c r="G205">
        <f>+IF(GASTUAK!$J214=7,SUM(GASTUAK!$C214:$D214),0)</f>
        <v>0</v>
      </c>
      <c r="H205">
        <f>+IF(GASTUAK!$J214=8,SUM(GASTUAK!$C214:$D214),0)</f>
        <v>0</v>
      </c>
      <c r="I205">
        <f>+IF(GASTUAK!$J214=9,SUM(GASTUAK!$C214:$D214),0)</f>
        <v>0</v>
      </c>
      <c r="J205">
        <f>+IF(GASTUAK!$J214=10,SUM(GASTUAK!$C214:$D214),0)</f>
        <v>0</v>
      </c>
    </row>
    <row r="206" spans="1:10" x14ac:dyDescent="0.2">
      <c r="A206">
        <f>+IF(GASTUAK!$J215=1,SUM(GASTUAK!$C215:$D215),0)</f>
        <v>0</v>
      </c>
      <c r="B206">
        <f>+IF(GASTUAK!$J215=2,SUM(GASTUAK!$C215:$D215),0)</f>
        <v>0</v>
      </c>
      <c r="C206">
        <f>+IF(GASTUAK!$J215=3,SUM(GASTUAK!$C215:$D215),0)</f>
        <v>0</v>
      </c>
      <c r="D206">
        <f>+IF(GASTUAK!$J215=4,SUM(GASTUAK!$C215:$D215),0)</f>
        <v>0</v>
      </c>
      <c r="E206">
        <f>+IF(GASTUAK!$J215=5,SUM(GASTUAK!$C215:$D215),0)</f>
        <v>0</v>
      </c>
      <c r="F206">
        <f>+IF(GASTUAK!$J215=6,SUM(GASTUAK!$C215:$D215),0)</f>
        <v>0</v>
      </c>
      <c r="G206">
        <f>+IF(GASTUAK!$J215=7,SUM(GASTUAK!$C215:$D215),0)</f>
        <v>0</v>
      </c>
      <c r="H206">
        <f>+IF(GASTUAK!$J215=8,SUM(GASTUAK!$C215:$D215),0)</f>
        <v>0</v>
      </c>
      <c r="I206">
        <f>+IF(GASTUAK!$J215=9,SUM(GASTUAK!$C215:$D215),0)</f>
        <v>0</v>
      </c>
      <c r="J206">
        <f>+IF(GASTUAK!$J215=10,SUM(GASTUAK!$C215:$D215),0)</f>
        <v>0</v>
      </c>
    </row>
    <row r="207" spans="1:10" x14ac:dyDescent="0.2">
      <c r="A207">
        <f>+IF(GASTUAK!$J216=1,SUM(GASTUAK!$C216:$D216),0)</f>
        <v>0</v>
      </c>
      <c r="B207">
        <f>+IF(GASTUAK!$J216=2,SUM(GASTUAK!$C216:$D216),0)</f>
        <v>0</v>
      </c>
      <c r="C207">
        <f>+IF(GASTUAK!$J216=3,SUM(GASTUAK!$C216:$D216),0)</f>
        <v>0</v>
      </c>
      <c r="D207">
        <f>+IF(GASTUAK!$J216=4,SUM(GASTUAK!$C216:$D216),0)</f>
        <v>0</v>
      </c>
      <c r="E207">
        <f>+IF(GASTUAK!$J216=5,SUM(GASTUAK!$C216:$D216),0)</f>
        <v>0</v>
      </c>
      <c r="F207">
        <f>+IF(GASTUAK!$J216=6,SUM(GASTUAK!$C216:$D216),0)</f>
        <v>0</v>
      </c>
      <c r="G207">
        <f>+IF(GASTUAK!$J216=7,SUM(GASTUAK!$C216:$D216),0)</f>
        <v>0</v>
      </c>
      <c r="H207">
        <f>+IF(GASTUAK!$J216=8,SUM(GASTUAK!$C216:$D216),0)</f>
        <v>0</v>
      </c>
      <c r="I207">
        <f>+IF(GASTUAK!$J216=9,SUM(GASTUAK!$C216:$D216),0)</f>
        <v>0</v>
      </c>
      <c r="J207">
        <f>+IF(GASTUAK!$J216=10,SUM(GASTUAK!$C216:$D216),0)</f>
        <v>0</v>
      </c>
    </row>
    <row r="208" spans="1:10" x14ac:dyDescent="0.2">
      <c r="A208">
        <f>+IF(GASTUAK!$J217=1,SUM(GASTUAK!$C217:$D217),0)</f>
        <v>0</v>
      </c>
      <c r="B208">
        <f>+IF(GASTUAK!$J217=2,SUM(GASTUAK!$C217:$D217),0)</f>
        <v>0</v>
      </c>
      <c r="C208">
        <f>+IF(GASTUAK!$J217=3,SUM(GASTUAK!$C217:$D217),0)</f>
        <v>0</v>
      </c>
      <c r="D208">
        <f>+IF(GASTUAK!$J217=4,SUM(GASTUAK!$C217:$D217),0)</f>
        <v>0</v>
      </c>
      <c r="E208">
        <f>+IF(GASTUAK!$J217=5,SUM(GASTUAK!$C217:$D217),0)</f>
        <v>0</v>
      </c>
      <c r="F208">
        <f>+IF(GASTUAK!$J217=6,SUM(GASTUAK!$C217:$D217),0)</f>
        <v>0</v>
      </c>
      <c r="G208">
        <f>+IF(GASTUAK!$J217=7,SUM(GASTUAK!$C217:$D217),0)</f>
        <v>0</v>
      </c>
      <c r="H208">
        <f>+IF(GASTUAK!$J217=8,SUM(GASTUAK!$C217:$D217),0)</f>
        <v>0</v>
      </c>
      <c r="I208">
        <f>+IF(GASTUAK!$J217=9,SUM(GASTUAK!$C217:$D217),0)</f>
        <v>0</v>
      </c>
      <c r="J208">
        <f>+IF(GASTUAK!$J217=10,SUM(GASTUAK!$C217:$D217),0)</f>
        <v>0</v>
      </c>
    </row>
    <row r="209" spans="1:10" x14ac:dyDescent="0.2">
      <c r="A209">
        <f>+IF(GASTUAK!$J218=1,SUM(GASTUAK!$C218:$D218),0)</f>
        <v>0</v>
      </c>
      <c r="B209">
        <f>+IF(GASTUAK!$J218=2,SUM(GASTUAK!$C218:$D218),0)</f>
        <v>0</v>
      </c>
      <c r="C209">
        <f>+IF(GASTUAK!$J218=3,SUM(GASTUAK!$C218:$D218),0)</f>
        <v>0</v>
      </c>
      <c r="D209">
        <f>+IF(GASTUAK!$J218=4,SUM(GASTUAK!$C218:$D218),0)</f>
        <v>0</v>
      </c>
      <c r="E209">
        <f>+IF(GASTUAK!$J218=5,SUM(GASTUAK!$C218:$D218),0)</f>
        <v>0</v>
      </c>
      <c r="F209">
        <f>+IF(GASTUAK!$J218=6,SUM(GASTUAK!$C218:$D218),0)</f>
        <v>0</v>
      </c>
      <c r="G209">
        <f>+IF(GASTUAK!$J218=7,SUM(GASTUAK!$C218:$D218),0)</f>
        <v>0</v>
      </c>
      <c r="H209">
        <f>+IF(GASTUAK!$J218=8,SUM(GASTUAK!$C218:$D218),0)</f>
        <v>0</v>
      </c>
      <c r="I209">
        <f>+IF(GASTUAK!$J218=9,SUM(GASTUAK!$C218:$D218),0)</f>
        <v>0</v>
      </c>
      <c r="J209">
        <f>+IF(GASTUAK!$J218=10,SUM(GASTUAK!$C218:$D218),0)</f>
        <v>0</v>
      </c>
    </row>
    <row r="210" spans="1:10" x14ac:dyDescent="0.2">
      <c r="A210">
        <f>+IF(GASTUAK!$J219=1,SUM(GASTUAK!$C219:$D219),0)</f>
        <v>0</v>
      </c>
      <c r="B210">
        <f>+IF(GASTUAK!$J219=2,SUM(GASTUAK!$C219:$D219),0)</f>
        <v>0</v>
      </c>
      <c r="C210">
        <f>+IF(GASTUAK!$J219=3,SUM(GASTUAK!$C219:$D219),0)</f>
        <v>0</v>
      </c>
      <c r="D210">
        <f>+IF(GASTUAK!$J219=4,SUM(GASTUAK!$C219:$D219),0)</f>
        <v>0</v>
      </c>
      <c r="E210">
        <f>+IF(GASTUAK!$J219=5,SUM(GASTUAK!$C219:$D219),0)</f>
        <v>0</v>
      </c>
      <c r="F210">
        <f>+IF(GASTUAK!$J219=6,SUM(GASTUAK!$C219:$D219),0)</f>
        <v>0</v>
      </c>
      <c r="G210">
        <f>+IF(GASTUAK!$J219=7,SUM(GASTUAK!$C219:$D219),0)</f>
        <v>0</v>
      </c>
      <c r="H210">
        <f>+IF(GASTUAK!$J219=8,SUM(GASTUAK!$C219:$D219),0)</f>
        <v>0</v>
      </c>
      <c r="I210">
        <f>+IF(GASTUAK!$J219=9,SUM(GASTUAK!$C219:$D219),0)</f>
        <v>0</v>
      </c>
      <c r="J210">
        <f>+IF(GASTUAK!$J219=10,SUM(GASTUAK!$C219:$D219),0)</f>
        <v>0</v>
      </c>
    </row>
    <row r="211" spans="1:10" x14ac:dyDescent="0.2">
      <c r="A211">
        <f>+IF(GASTUAK!$J220=1,SUM(GASTUAK!$C220:$D220),0)</f>
        <v>0</v>
      </c>
      <c r="B211">
        <f>+IF(GASTUAK!$J220=2,SUM(GASTUAK!$C220:$D220),0)</f>
        <v>0</v>
      </c>
      <c r="C211">
        <f>+IF(GASTUAK!$J220=3,SUM(GASTUAK!$C220:$D220),0)</f>
        <v>0</v>
      </c>
      <c r="D211">
        <f>+IF(GASTUAK!$J220=4,SUM(GASTUAK!$C220:$D220),0)</f>
        <v>0</v>
      </c>
      <c r="E211">
        <f>+IF(GASTUAK!$J220=5,SUM(GASTUAK!$C220:$D220),0)</f>
        <v>0</v>
      </c>
      <c r="F211">
        <f>+IF(GASTUAK!$J220=6,SUM(GASTUAK!$C220:$D220),0)</f>
        <v>0</v>
      </c>
      <c r="G211">
        <f>+IF(GASTUAK!$J220=7,SUM(GASTUAK!$C220:$D220),0)</f>
        <v>0</v>
      </c>
      <c r="H211">
        <f>+IF(GASTUAK!$J220=8,SUM(GASTUAK!$C220:$D220),0)</f>
        <v>0</v>
      </c>
      <c r="I211">
        <f>+IF(GASTUAK!$J220=9,SUM(GASTUAK!$C220:$D220),0)</f>
        <v>0</v>
      </c>
      <c r="J211">
        <f>+IF(GASTUAK!$J220=10,SUM(GASTUAK!$C220:$D220),0)</f>
        <v>0</v>
      </c>
    </row>
    <row r="212" spans="1:10" x14ac:dyDescent="0.2">
      <c r="A212">
        <f>+IF(GASTUAK!$J221=1,SUM(GASTUAK!$C221:$D221),0)</f>
        <v>0</v>
      </c>
      <c r="B212">
        <f>+IF(GASTUAK!$J221=2,SUM(GASTUAK!$C221:$D221),0)</f>
        <v>0</v>
      </c>
      <c r="C212">
        <f>+IF(GASTUAK!$J221=3,SUM(GASTUAK!$C221:$D221),0)</f>
        <v>0</v>
      </c>
      <c r="D212">
        <f>+IF(GASTUAK!$J221=4,SUM(GASTUAK!$C221:$D221),0)</f>
        <v>0</v>
      </c>
      <c r="E212">
        <f>+IF(GASTUAK!$J221=5,SUM(GASTUAK!$C221:$D221),0)</f>
        <v>0</v>
      </c>
      <c r="F212">
        <f>+IF(GASTUAK!$J221=6,SUM(GASTUAK!$C221:$D221),0)</f>
        <v>0</v>
      </c>
      <c r="G212">
        <f>+IF(GASTUAK!$J221=7,SUM(GASTUAK!$C221:$D221),0)</f>
        <v>0</v>
      </c>
      <c r="H212">
        <f>+IF(GASTUAK!$J221=8,SUM(GASTUAK!$C221:$D221),0)</f>
        <v>0</v>
      </c>
      <c r="I212">
        <f>+IF(GASTUAK!$J221=9,SUM(GASTUAK!$C221:$D221),0)</f>
        <v>0</v>
      </c>
      <c r="J212">
        <f>+IF(GASTUAK!$J221=10,SUM(GASTUAK!$C221:$D221),0)</f>
        <v>0</v>
      </c>
    </row>
    <row r="213" spans="1:10" x14ac:dyDescent="0.2">
      <c r="A213">
        <f>+IF(GASTUAK!$J222=1,SUM(GASTUAK!$C222:$D222),0)</f>
        <v>0</v>
      </c>
      <c r="B213">
        <f>+IF(GASTUAK!$J222=2,SUM(GASTUAK!$C222:$D222),0)</f>
        <v>0</v>
      </c>
      <c r="C213">
        <f>+IF(GASTUAK!$J222=3,SUM(GASTUAK!$C222:$D222),0)</f>
        <v>0</v>
      </c>
      <c r="D213">
        <f>+IF(GASTUAK!$J222=4,SUM(GASTUAK!$C222:$D222),0)</f>
        <v>0</v>
      </c>
      <c r="E213">
        <f>+IF(GASTUAK!$J222=5,SUM(GASTUAK!$C222:$D222),0)</f>
        <v>0</v>
      </c>
      <c r="F213">
        <f>+IF(GASTUAK!$J222=6,SUM(GASTUAK!$C222:$D222),0)</f>
        <v>0</v>
      </c>
      <c r="G213">
        <f>+IF(GASTUAK!$J222=7,SUM(GASTUAK!$C222:$D222),0)</f>
        <v>0</v>
      </c>
      <c r="H213">
        <f>+IF(GASTUAK!$J222=8,SUM(GASTUAK!$C222:$D222),0)</f>
        <v>0</v>
      </c>
      <c r="I213">
        <f>+IF(GASTUAK!$J222=9,SUM(GASTUAK!$C222:$D222),0)</f>
        <v>0</v>
      </c>
      <c r="J213">
        <f>+IF(GASTUAK!$J222=10,SUM(GASTUAK!$C222:$D222),0)</f>
        <v>0</v>
      </c>
    </row>
    <row r="214" spans="1:10" x14ac:dyDescent="0.2">
      <c r="A214">
        <f>+IF(GASTUAK!$J223=1,SUM(GASTUAK!$C223:$D223),0)</f>
        <v>0</v>
      </c>
      <c r="B214">
        <f>+IF(GASTUAK!$J223=2,SUM(GASTUAK!$C223:$D223),0)</f>
        <v>0</v>
      </c>
      <c r="C214">
        <f>+IF(GASTUAK!$J223=3,SUM(GASTUAK!$C223:$D223),0)</f>
        <v>0</v>
      </c>
      <c r="D214">
        <f>+IF(GASTUAK!$J223=4,SUM(GASTUAK!$C223:$D223),0)</f>
        <v>0</v>
      </c>
      <c r="E214">
        <f>+IF(GASTUAK!$J223=5,SUM(GASTUAK!$C223:$D223),0)</f>
        <v>0</v>
      </c>
      <c r="F214">
        <f>+IF(GASTUAK!$J223=6,SUM(GASTUAK!$C223:$D223),0)</f>
        <v>0</v>
      </c>
      <c r="G214">
        <f>+IF(GASTUAK!$J223=7,SUM(GASTUAK!$C223:$D223),0)</f>
        <v>0</v>
      </c>
      <c r="H214">
        <f>+IF(GASTUAK!$J223=8,SUM(GASTUAK!$C223:$D223),0)</f>
        <v>0</v>
      </c>
      <c r="I214">
        <f>+IF(GASTUAK!$J223=9,SUM(GASTUAK!$C223:$D223),0)</f>
        <v>0</v>
      </c>
      <c r="J214">
        <f>+IF(GASTUAK!$J223=10,SUM(GASTUAK!$C223:$D223),0)</f>
        <v>0</v>
      </c>
    </row>
    <row r="215" spans="1:10" x14ac:dyDescent="0.2">
      <c r="A215">
        <f>+IF(GASTUAK!$J224=1,SUM(GASTUAK!$C224:$D224),0)</f>
        <v>0</v>
      </c>
      <c r="B215">
        <f>+IF(GASTUAK!$J224=2,SUM(GASTUAK!$C224:$D224),0)</f>
        <v>0</v>
      </c>
      <c r="C215">
        <f>+IF(GASTUAK!$J224=3,SUM(GASTUAK!$C224:$D224),0)</f>
        <v>0</v>
      </c>
      <c r="D215">
        <f>+IF(GASTUAK!$J224=4,SUM(GASTUAK!$C224:$D224),0)</f>
        <v>0</v>
      </c>
      <c r="E215">
        <f>+IF(GASTUAK!$J224=5,SUM(GASTUAK!$C224:$D224),0)</f>
        <v>0</v>
      </c>
      <c r="F215">
        <f>+IF(GASTUAK!$J224=6,SUM(GASTUAK!$C224:$D224),0)</f>
        <v>0</v>
      </c>
      <c r="G215">
        <f>+IF(GASTUAK!$J224=7,SUM(GASTUAK!$C224:$D224),0)</f>
        <v>0</v>
      </c>
      <c r="H215">
        <f>+IF(GASTUAK!$J224=8,SUM(GASTUAK!$C224:$D224),0)</f>
        <v>0</v>
      </c>
      <c r="I215">
        <f>+IF(GASTUAK!$J224=9,SUM(GASTUAK!$C224:$D224),0)</f>
        <v>0</v>
      </c>
      <c r="J215">
        <f>+IF(GASTUAK!$J224=10,SUM(GASTUAK!$C224:$D224),0)</f>
        <v>0</v>
      </c>
    </row>
    <row r="216" spans="1:10" x14ac:dyDescent="0.2">
      <c r="A216">
        <f>+IF(GASTUAK!$J225=1,SUM(GASTUAK!$C225:$D225),0)</f>
        <v>0</v>
      </c>
      <c r="B216">
        <f>+IF(GASTUAK!$J225=2,SUM(GASTUAK!$C225:$D225),0)</f>
        <v>0</v>
      </c>
      <c r="C216">
        <f>+IF(GASTUAK!$J225=3,SUM(GASTUAK!$C225:$D225),0)</f>
        <v>0</v>
      </c>
      <c r="D216">
        <f>+IF(GASTUAK!$J225=4,SUM(GASTUAK!$C225:$D225),0)</f>
        <v>0</v>
      </c>
      <c r="E216">
        <f>+IF(GASTUAK!$J225=5,SUM(GASTUAK!$C225:$D225),0)</f>
        <v>0</v>
      </c>
      <c r="F216">
        <f>+IF(GASTUAK!$J225=6,SUM(GASTUAK!$C225:$D225),0)</f>
        <v>0</v>
      </c>
      <c r="G216">
        <f>+IF(GASTUAK!$J225=7,SUM(GASTUAK!$C225:$D225),0)</f>
        <v>0</v>
      </c>
      <c r="H216">
        <f>+IF(GASTUAK!$J225=8,SUM(GASTUAK!$C225:$D225),0)</f>
        <v>0</v>
      </c>
      <c r="I216">
        <f>+IF(GASTUAK!$J225=9,SUM(GASTUAK!$C225:$D225),0)</f>
        <v>0</v>
      </c>
      <c r="J216">
        <f>+IF(GASTUAK!$J225=10,SUM(GASTUAK!$C225:$D225),0)</f>
        <v>0</v>
      </c>
    </row>
    <row r="217" spans="1:10" x14ac:dyDescent="0.2">
      <c r="A217">
        <f>+IF(GASTUAK!$J226=1,SUM(GASTUAK!$C226:$D226),0)</f>
        <v>0</v>
      </c>
      <c r="B217">
        <f>+IF(GASTUAK!$J226=2,SUM(GASTUAK!$C226:$D226),0)</f>
        <v>0</v>
      </c>
      <c r="C217">
        <f>+IF(GASTUAK!$J226=3,SUM(GASTUAK!$C226:$D226),0)</f>
        <v>0</v>
      </c>
      <c r="D217">
        <f>+IF(GASTUAK!$J226=4,SUM(GASTUAK!$C226:$D226),0)</f>
        <v>0</v>
      </c>
      <c r="E217">
        <f>+IF(GASTUAK!$J226=5,SUM(GASTUAK!$C226:$D226),0)</f>
        <v>0</v>
      </c>
      <c r="F217">
        <f>+IF(GASTUAK!$J226=6,SUM(GASTUAK!$C226:$D226),0)</f>
        <v>0</v>
      </c>
      <c r="G217">
        <f>+IF(GASTUAK!$J226=7,SUM(GASTUAK!$C226:$D226),0)</f>
        <v>0</v>
      </c>
      <c r="H217">
        <f>+IF(GASTUAK!$J226=8,SUM(GASTUAK!$C226:$D226),0)</f>
        <v>0</v>
      </c>
      <c r="I217">
        <f>+IF(GASTUAK!$J226=9,SUM(GASTUAK!$C226:$D226),0)</f>
        <v>0</v>
      </c>
      <c r="J217">
        <f>+IF(GASTUAK!$J226=10,SUM(GASTUAK!$C226:$D226),0)</f>
        <v>0</v>
      </c>
    </row>
    <row r="218" spans="1:10" x14ac:dyDescent="0.2">
      <c r="A218">
        <f>+IF(GASTUAK!$J227=1,SUM(GASTUAK!$C227:$D227),0)</f>
        <v>0</v>
      </c>
      <c r="B218">
        <f>+IF(GASTUAK!$J227=2,SUM(GASTUAK!$C227:$D227),0)</f>
        <v>0</v>
      </c>
      <c r="C218">
        <f>+IF(GASTUAK!$J227=3,SUM(GASTUAK!$C227:$D227),0)</f>
        <v>0</v>
      </c>
      <c r="D218">
        <f>+IF(GASTUAK!$J227=4,SUM(GASTUAK!$C227:$D227),0)</f>
        <v>0</v>
      </c>
      <c r="E218">
        <f>+IF(GASTUAK!$J227=5,SUM(GASTUAK!$C227:$D227),0)</f>
        <v>0</v>
      </c>
      <c r="F218">
        <f>+IF(GASTUAK!$J227=6,SUM(GASTUAK!$C227:$D227),0)</f>
        <v>0</v>
      </c>
      <c r="G218">
        <f>+IF(GASTUAK!$J227=7,SUM(GASTUAK!$C227:$D227),0)</f>
        <v>0</v>
      </c>
      <c r="H218">
        <f>+IF(GASTUAK!$J227=8,SUM(GASTUAK!$C227:$D227),0)</f>
        <v>0</v>
      </c>
      <c r="I218">
        <f>+IF(GASTUAK!$J227=9,SUM(GASTUAK!$C227:$D227),0)</f>
        <v>0</v>
      </c>
      <c r="J218">
        <f>+IF(GASTUAK!$J227=10,SUM(GASTUAK!$C227:$D227),0)</f>
        <v>0</v>
      </c>
    </row>
    <row r="219" spans="1:10" x14ac:dyDescent="0.2">
      <c r="A219">
        <f>+IF(GASTUAK!$J228=1,SUM(GASTUAK!$C228:$D228),0)</f>
        <v>0</v>
      </c>
      <c r="B219">
        <f>+IF(GASTUAK!$J228=2,SUM(GASTUAK!$C228:$D228),0)</f>
        <v>0</v>
      </c>
      <c r="C219">
        <f>+IF(GASTUAK!$J228=3,SUM(GASTUAK!$C228:$D228),0)</f>
        <v>0</v>
      </c>
      <c r="D219">
        <f>+IF(GASTUAK!$J228=4,SUM(GASTUAK!$C228:$D228),0)</f>
        <v>0</v>
      </c>
      <c r="E219">
        <f>+IF(GASTUAK!$J228=5,SUM(GASTUAK!$C228:$D228),0)</f>
        <v>0</v>
      </c>
      <c r="F219">
        <f>+IF(GASTUAK!$J228=6,SUM(GASTUAK!$C228:$D228),0)</f>
        <v>0</v>
      </c>
      <c r="G219">
        <f>+IF(GASTUAK!$J228=7,SUM(GASTUAK!$C228:$D228),0)</f>
        <v>0</v>
      </c>
      <c r="H219">
        <f>+IF(GASTUAK!$J228=8,SUM(GASTUAK!$C228:$D228),0)</f>
        <v>0</v>
      </c>
      <c r="I219">
        <f>+IF(GASTUAK!$J228=9,SUM(GASTUAK!$C228:$D228),0)</f>
        <v>0</v>
      </c>
      <c r="J219">
        <f>+IF(GASTUAK!$J228=10,SUM(GASTUAK!$C228:$D228),0)</f>
        <v>0</v>
      </c>
    </row>
    <row r="220" spans="1:10" x14ac:dyDescent="0.2">
      <c r="A220">
        <f>+IF(GASTUAK!$J229=1,SUM(GASTUAK!$C229:$D229),0)</f>
        <v>0</v>
      </c>
      <c r="B220">
        <f>+IF(GASTUAK!$J229=2,SUM(GASTUAK!$C229:$D229),0)</f>
        <v>0</v>
      </c>
      <c r="C220">
        <f>+IF(GASTUAK!$J229=3,SUM(GASTUAK!$C229:$D229),0)</f>
        <v>0</v>
      </c>
      <c r="D220">
        <f>+IF(GASTUAK!$J229=4,SUM(GASTUAK!$C229:$D229),0)</f>
        <v>0</v>
      </c>
      <c r="E220">
        <f>+IF(GASTUAK!$J229=5,SUM(GASTUAK!$C229:$D229),0)</f>
        <v>0</v>
      </c>
      <c r="F220">
        <f>+IF(GASTUAK!$J229=6,SUM(GASTUAK!$C229:$D229),0)</f>
        <v>0</v>
      </c>
      <c r="G220">
        <f>+IF(GASTUAK!$J229=7,SUM(GASTUAK!$C229:$D229),0)</f>
        <v>0</v>
      </c>
      <c r="H220">
        <f>+IF(GASTUAK!$J229=8,SUM(GASTUAK!$C229:$D229),0)</f>
        <v>0</v>
      </c>
      <c r="I220">
        <f>+IF(GASTUAK!$J229=9,SUM(GASTUAK!$C229:$D229),0)</f>
        <v>0</v>
      </c>
      <c r="J220">
        <f>+IF(GASTUAK!$J229=10,SUM(GASTUAK!$C229:$D229),0)</f>
        <v>0</v>
      </c>
    </row>
    <row r="221" spans="1:10" x14ac:dyDescent="0.2">
      <c r="A221">
        <f>+IF(GASTUAK!$J230=1,SUM(GASTUAK!$C230:$D230),0)</f>
        <v>0</v>
      </c>
      <c r="B221">
        <f>+IF(GASTUAK!$J230=2,SUM(GASTUAK!$C230:$D230),0)</f>
        <v>0</v>
      </c>
      <c r="C221">
        <f>+IF(GASTUAK!$J230=3,SUM(GASTUAK!$C230:$D230),0)</f>
        <v>0</v>
      </c>
      <c r="D221">
        <f>+IF(GASTUAK!$J230=4,SUM(GASTUAK!$C230:$D230),0)</f>
        <v>0</v>
      </c>
      <c r="E221">
        <f>+IF(GASTUAK!$J230=5,SUM(GASTUAK!$C230:$D230),0)</f>
        <v>0</v>
      </c>
      <c r="F221">
        <f>+IF(GASTUAK!$J230=6,SUM(GASTUAK!$C230:$D230),0)</f>
        <v>0</v>
      </c>
      <c r="G221">
        <f>+IF(GASTUAK!$J230=7,SUM(GASTUAK!$C230:$D230),0)</f>
        <v>0</v>
      </c>
      <c r="H221">
        <f>+IF(GASTUAK!$J230=8,SUM(GASTUAK!$C230:$D230),0)</f>
        <v>0</v>
      </c>
      <c r="I221">
        <f>+IF(GASTUAK!$J230=9,SUM(GASTUAK!$C230:$D230),0)</f>
        <v>0</v>
      </c>
      <c r="J221">
        <f>+IF(GASTUAK!$J230=10,SUM(GASTUAK!$C230:$D230),0)</f>
        <v>0</v>
      </c>
    </row>
    <row r="222" spans="1:10" x14ac:dyDescent="0.2">
      <c r="A222">
        <f>+IF(GASTUAK!$J231=1,SUM(GASTUAK!$C231:$D231),0)</f>
        <v>0</v>
      </c>
      <c r="B222">
        <f>+IF(GASTUAK!$J231=2,SUM(GASTUAK!$C231:$D231),0)</f>
        <v>0</v>
      </c>
      <c r="C222">
        <f>+IF(GASTUAK!$J231=3,SUM(GASTUAK!$C231:$D231),0)</f>
        <v>0</v>
      </c>
      <c r="D222">
        <f>+IF(GASTUAK!$J231=4,SUM(GASTUAK!$C231:$D231),0)</f>
        <v>0</v>
      </c>
      <c r="E222">
        <f>+IF(GASTUAK!$J231=5,SUM(GASTUAK!$C231:$D231),0)</f>
        <v>0</v>
      </c>
      <c r="F222">
        <f>+IF(GASTUAK!$J231=6,SUM(GASTUAK!$C231:$D231),0)</f>
        <v>0</v>
      </c>
      <c r="G222">
        <f>+IF(GASTUAK!$J231=7,SUM(GASTUAK!$C231:$D231),0)</f>
        <v>0</v>
      </c>
      <c r="H222">
        <f>+IF(GASTUAK!$J231=8,SUM(GASTUAK!$C231:$D231),0)</f>
        <v>0</v>
      </c>
      <c r="I222">
        <f>+IF(GASTUAK!$J231=9,SUM(GASTUAK!$C231:$D231),0)</f>
        <v>0</v>
      </c>
      <c r="J222">
        <f>+IF(GASTUAK!$J231=10,SUM(GASTUAK!$C231:$D231),0)</f>
        <v>0</v>
      </c>
    </row>
    <row r="223" spans="1:10" x14ac:dyDescent="0.2">
      <c r="A223">
        <f>+IF(GASTUAK!$J232=1,SUM(GASTUAK!$C232:$D232),0)</f>
        <v>0</v>
      </c>
      <c r="B223">
        <f>+IF(GASTUAK!$J232=2,SUM(GASTUAK!$C232:$D232),0)</f>
        <v>0</v>
      </c>
      <c r="C223">
        <f>+IF(GASTUAK!$J232=3,SUM(GASTUAK!$C232:$D232),0)</f>
        <v>0</v>
      </c>
      <c r="D223">
        <f>+IF(GASTUAK!$J232=4,SUM(GASTUAK!$C232:$D232),0)</f>
        <v>0</v>
      </c>
      <c r="E223">
        <f>+IF(GASTUAK!$J232=5,SUM(GASTUAK!$C232:$D232),0)</f>
        <v>0</v>
      </c>
      <c r="F223">
        <f>+IF(GASTUAK!$J232=6,SUM(GASTUAK!$C232:$D232),0)</f>
        <v>0</v>
      </c>
      <c r="G223">
        <f>+IF(GASTUAK!$J232=7,SUM(GASTUAK!$C232:$D232),0)</f>
        <v>0</v>
      </c>
      <c r="H223">
        <f>+IF(GASTUAK!$J232=8,SUM(GASTUAK!$C232:$D232),0)</f>
        <v>0</v>
      </c>
      <c r="I223">
        <f>+IF(GASTUAK!$J232=9,SUM(GASTUAK!$C232:$D232),0)</f>
        <v>0</v>
      </c>
      <c r="J223">
        <f>+IF(GASTUAK!$J232=10,SUM(GASTUAK!$C232:$D232),0)</f>
        <v>0</v>
      </c>
    </row>
    <row r="224" spans="1:10" x14ac:dyDescent="0.2">
      <c r="A224">
        <f>+IF(GASTUAK!$J233=1,SUM(GASTUAK!$C233:$D233),0)</f>
        <v>0</v>
      </c>
      <c r="B224">
        <f>+IF(GASTUAK!$J233=2,SUM(GASTUAK!$C233:$D233),0)</f>
        <v>0</v>
      </c>
      <c r="C224">
        <f>+IF(GASTUAK!$J233=3,SUM(GASTUAK!$C233:$D233),0)</f>
        <v>0</v>
      </c>
      <c r="D224">
        <f>+IF(GASTUAK!$J233=4,SUM(GASTUAK!$C233:$D233),0)</f>
        <v>0</v>
      </c>
      <c r="E224">
        <f>+IF(GASTUAK!$J233=5,SUM(GASTUAK!$C233:$D233),0)</f>
        <v>0</v>
      </c>
      <c r="F224">
        <f>+IF(GASTUAK!$J233=6,SUM(GASTUAK!$C233:$D233),0)</f>
        <v>0</v>
      </c>
      <c r="G224">
        <f>+IF(GASTUAK!$J233=7,SUM(GASTUAK!$C233:$D233),0)</f>
        <v>0</v>
      </c>
      <c r="H224">
        <f>+IF(GASTUAK!$J233=8,SUM(GASTUAK!$C233:$D233),0)</f>
        <v>0</v>
      </c>
      <c r="I224">
        <f>+IF(GASTUAK!$J233=9,SUM(GASTUAK!$C233:$D233),0)</f>
        <v>0</v>
      </c>
      <c r="J224">
        <f>+IF(GASTUAK!$J233=10,SUM(GASTUAK!$C233:$D233),0)</f>
        <v>0</v>
      </c>
    </row>
    <row r="225" spans="1:10" x14ac:dyDescent="0.2">
      <c r="A225">
        <f>+IF(GASTUAK!$J234=1,SUM(GASTUAK!$C234:$D234),0)</f>
        <v>0</v>
      </c>
      <c r="B225">
        <f>+IF(GASTUAK!$J234=2,SUM(GASTUAK!$C234:$D234),0)</f>
        <v>0</v>
      </c>
      <c r="C225">
        <f>+IF(GASTUAK!$J234=3,SUM(GASTUAK!$C234:$D234),0)</f>
        <v>0</v>
      </c>
      <c r="D225">
        <f>+IF(GASTUAK!$J234=4,SUM(GASTUAK!$C234:$D234),0)</f>
        <v>0</v>
      </c>
      <c r="E225">
        <f>+IF(GASTUAK!$J234=5,SUM(GASTUAK!$C234:$D234),0)</f>
        <v>0</v>
      </c>
      <c r="F225">
        <f>+IF(GASTUAK!$J234=6,SUM(GASTUAK!$C234:$D234),0)</f>
        <v>0</v>
      </c>
      <c r="G225">
        <f>+IF(GASTUAK!$J234=7,SUM(GASTUAK!$C234:$D234),0)</f>
        <v>0</v>
      </c>
      <c r="H225">
        <f>+IF(GASTUAK!$J234=8,SUM(GASTUAK!$C234:$D234),0)</f>
        <v>0</v>
      </c>
      <c r="I225">
        <f>+IF(GASTUAK!$J234=9,SUM(GASTUAK!$C234:$D234),0)</f>
        <v>0</v>
      </c>
      <c r="J225">
        <f>+IF(GASTUAK!$J234=10,SUM(GASTUAK!$C234:$D234),0)</f>
        <v>0</v>
      </c>
    </row>
    <row r="226" spans="1:10" x14ac:dyDescent="0.2">
      <c r="A226">
        <f>+IF(GASTUAK!$J235=1,SUM(GASTUAK!$C235:$D235),0)</f>
        <v>0</v>
      </c>
      <c r="B226">
        <f>+IF(GASTUAK!$J235=2,SUM(GASTUAK!$C235:$D235),0)</f>
        <v>0</v>
      </c>
      <c r="C226">
        <f>+IF(GASTUAK!$J235=3,SUM(GASTUAK!$C235:$D235),0)</f>
        <v>0</v>
      </c>
      <c r="D226">
        <f>+IF(GASTUAK!$J235=4,SUM(GASTUAK!$C235:$D235),0)</f>
        <v>0</v>
      </c>
      <c r="E226">
        <f>+IF(GASTUAK!$J235=5,SUM(GASTUAK!$C235:$D235),0)</f>
        <v>0</v>
      </c>
      <c r="F226">
        <f>+IF(GASTUAK!$J235=6,SUM(GASTUAK!$C235:$D235),0)</f>
        <v>0</v>
      </c>
      <c r="G226">
        <f>+IF(GASTUAK!$J235=7,SUM(GASTUAK!$C235:$D235),0)</f>
        <v>0</v>
      </c>
      <c r="H226">
        <f>+IF(GASTUAK!$J235=8,SUM(GASTUAK!$C235:$D235),0)</f>
        <v>0</v>
      </c>
      <c r="I226">
        <f>+IF(GASTUAK!$J235=9,SUM(GASTUAK!$C235:$D235),0)</f>
        <v>0</v>
      </c>
      <c r="J226">
        <f>+IF(GASTUAK!$J235=10,SUM(GASTUAK!$C235:$D235),0)</f>
        <v>0</v>
      </c>
    </row>
    <row r="227" spans="1:10" x14ac:dyDescent="0.2">
      <c r="A227">
        <f>+IF(GASTUAK!$J236=1,SUM(GASTUAK!$C236:$D236),0)</f>
        <v>0</v>
      </c>
      <c r="B227">
        <f>+IF(GASTUAK!$J236=2,SUM(GASTUAK!$C236:$D236),0)</f>
        <v>0</v>
      </c>
      <c r="C227">
        <f>+IF(GASTUAK!$J236=3,SUM(GASTUAK!$C236:$D236),0)</f>
        <v>0</v>
      </c>
      <c r="D227">
        <f>+IF(GASTUAK!$J236=4,SUM(GASTUAK!$C236:$D236),0)</f>
        <v>0</v>
      </c>
      <c r="E227">
        <f>+IF(GASTUAK!$J236=5,SUM(GASTUAK!$C236:$D236),0)</f>
        <v>0</v>
      </c>
      <c r="F227">
        <f>+IF(GASTUAK!$J236=6,SUM(GASTUAK!$C236:$D236),0)</f>
        <v>0</v>
      </c>
      <c r="G227">
        <f>+IF(GASTUAK!$J236=7,SUM(GASTUAK!$C236:$D236),0)</f>
        <v>0</v>
      </c>
      <c r="H227">
        <f>+IF(GASTUAK!$J236=8,SUM(GASTUAK!$C236:$D236),0)</f>
        <v>0</v>
      </c>
      <c r="I227">
        <f>+IF(GASTUAK!$J236=9,SUM(GASTUAK!$C236:$D236),0)</f>
        <v>0</v>
      </c>
      <c r="J227">
        <f>+IF(GASTUAK!$J236=10,SUM(GASTUAK!$C236:$D236),0)</f>
        <v>0</v>
      </c>
    </row>
    <row r="228" spans="1:10" x14ac:dyDescent="0.2">
      <c r="A228">
        <f>+IF(GASTUAK!$J237=1,SUM(GASTUAK!$C237:$D237),0)</f>
        <v>0</v>
      </c>
      <c r="B228">
        <f>+IF(GASTUAK!$J237=2,SUM(GASTUAK!$C237:$D237),0)</f>
        <v>0</v>
      </c>
      <c r="C228">
        <f>+IF(GASTUAK!$J237=3,SUM(GASTUAK!$C237:$D237),0)</f>
        <v>0</v>
      </c>
      <c r="D228">
        <f>+IF(GASTUAK!$J237=4,SUM(GASTUAK!$C237:$D237),0)</f>
        <v>0</v>
      </c>
      <c r="E228">
        <f>+IF(GASTUAK!$J237=5,SUM(GASTUAK!$C237:$D237),0)</f>
        <v>0</v>
      </c>
      <c r="F228">
        <f>+IF(GASTUAK!$J237=6,SUM(GASTUAK!$C237:$D237),0)</f>
        <v>0</v>
      </c>
      <c r="G228">
        <f>+IF(GASTUAK!$J237=7,SUM(GASTUAK!$C237:$D237),0)</f>
        <v>0</v>
      </c>
      <c r="H228">
        <f>+IF(GASTUAK!$J237=8,SUM(GASTUAK!$C237:$D237),0)</f>
        <v>0</v>
      </c>
      <c r="I228">
        <f>+IF(GASTUAK!$J237=9,SUM(GASTUAK!$C237:$D237),0)</f>
        <v>0</v>
      </c>
      <c r="J228">
        <f>+IF(GASTUAK!$J237=10,SUM(GASTUAK!$C237:$D237),0)</f>
        <v>0</v>
      </c>
    </row>
    <row r="229" spans="1:10" x14ac:dyDescent="0.2">
      <c r="A229">
        <f>+IF(GASTUAK!$J238=1,SUM(GASTUAK!$C238:$D238),0)</f>
        <v>0</v>
      </c>
      <c r="B229">
        <f>+IF(GASTUAK!$J238=2,SUM(GASTUAK!$C238:$D238),0)</f>
        <v>0</v>
      </c>
      <c r="C229">
        <f>+IF(GASTUAK!$J238=3,SUM(GASTUAK!$C238:$D238),0)</f>
        <v>0</v>
      </c>
      <c r="D229">
        <f>+IF(GASTUAK!$J238=4,SUM(GASTUAK!$C238:$D238),0)</f>
        <v>0</v>
      </c>
      <c r="E229">
        <f>+IF(GASTUAK!$J238=5,SUM(GASTUAK!$C238:$D238),0)</f>
        <v>0</v>
      </c>
      <c r="F229">
        <f>+IF(GASTUAK!$J238=6,SUM(GASTUAK!$C238:$D238),0)</f>
        <v>0</v>
      </c>
      <c r="G229">
        <f>+IF(GASTUAK!$J238=7,SUM(GASTUAK!$C238:$D238),0)</f>
        <v>0</v>
      </c>
      <c r="H229">
        <f>+IF(GASTUAK!$J238=8,SUM(GASTUAK!$C238:$D238),0)</f>
        <v>0</v>
      </c>
      <c r="I229">
        <f>+IF(GASTUAK!$J238=9,SUM(GASTUAK!$C238:$D238),0)</f>
        <v>0</v>
      </c>
      <c r="J229">
        <f>+IF(GASTUAK!$J238=10,SUM(GASTUAK!$C238:$D238),0)</f>
        <v>0</v>
      </c>
    </row>
    <row r="230" spans="1:10" x14ac:dyDescent="0.2">
      <c r="A230">
        <f>+IF(GASTUAK!$J239=1,SUM(GASTUAK!$C239:$D239),0)</f>
        <v>0</v>
      </c>
      <c r="B230">
        <f>+IF(GASTUAK!$J239=2,SUM(GASTUAK!$C239:$D239),0)</f>
        <v>0</v>
      </c>
      <c r="C230">
        <f>+IF(GASTUAK!$J239=3,SUM(GASTUAK!$C239:$D239),0)</f>
        <v>0</v>
      </c>
      <c r="D230">
        <f>+IF(GASTUAK!$J239=4,SUM(GASTUAK!$C239:$D239),0)</f>
        <v>0</v>
      </c>
      <c r="E230">
        <f>+IF(GASTUAK!$J239=5,SUM(GASTUAK!$C239:$D239),0)</f>
        <v>0</v>
      </c>
      <c r="F230">
        <f>+IF(GASTUAK!$J239=6,SUM(GASTUAK!$C239:$D239),0)</f>
        <v>0</v>
      </c>
      <c r="G230">
        <f>+IF(GASTUAK!$J239=7,SUM(GASTUAK!$C239:$D239),0)</f>
        <v>0</v>
      </c>
      <c r="H230">
        <f>+IF(GASTUAK!$J239=8,SUM(GASTUAK!$C239:$D239),0)</f>
        <v>0</v>
      </c>
      <c r="I230">
        <f>+IF(GASTUAK!$J239=9,SUM(GASTUAK!$C239:$D239),0)</f>
        <v>0</v>
      </c>
      <c r="J230">
        <f>+IF(GASTUAK!$J239=10,SUM(GASTUAK!$C239:$D239),0)</f>
        <v>0</v>
      </c>
    </row>
    <row r="231" spans="1:10" x14ac:dyDescent="0.2">
      <c r="A231">
        <f>+IF(GASTUAK!$J240=1,SUM(GASTUAK!$C240:$D240),0)</f>
        <v>0</v>
      </c>
      <c r="B231">
        <f>+IF(GASTUAK!$J240=2,SUM(GASTUAK!$C240:$D240),0)</f>
        <v>0</v>
      </c>
      <c r="C231">
        <f>+IF(GASTUAK!$J240=3,SUM(GASTUAK!$C240:$D240),0)</f>
        <v>0</v>
      </c>
      <c r="D231">
        <f>+IF(GASTUAK!$J240=4,SUM(GASTUAK!$C240:$D240),0)</f>
        <v>0</v>
      </c>
      <c r="E231">
        <f>+IF(GASTUAK!$J240=5,SUM(GASTUAK!$C240:$D240),0)</f>
        <v>0</v>
      </c>
      <c r="F231">
        <f>+IF(GASTUAK!$J240=6,SUM(GASTUAK!$C240:$D240),0)</f>
        <v>0</v>
      </c>
      <c r="G231">
        <f>+IF(GASTUAK!$J240=7,SUM(GASTUAK!$C240:$D240),0)</f>
        <v>0</v>
      </c>
      <c r="H231">
        <f>+IF(GASTUAK!$J240=8,SUM(GASTUAK!$C240:$D240),0)</f>
        <v>0</v>
      </c>
      <c r="I231">
        <f>+IF(GASTUAK!$J240=9,SUM(GASTUAK!$C240:$D240),0)</f>
        <v>0</v>
      </c>
      <c r="J231">
        <f>+IF(GASTUAK!$J240=10,SUM(GASTUAK!$C240:$D240),0)</f>
        <v>0</v>
      </c>
    </row>
    <row r="232" spans="1:10" x14ac:dyDescent="0.2">
      <c r="A232">
        <f>+IF(GASTUAK!$J241=1,SUM(GASTUAK!$C241:$D241),0)</f>
        <v>0</v>
      </c>
      <c r="B232">
        <f>+IF(GASTUAK!$J241=2,SUM(GASTUAK!$C241:$D241),0)</f>
        <v>0</v>
      </c>
      <c r="C232">
        <f>+IF(GASTUAK!$J241=3,SUM(GASTUAK!$C241:$D241),0)</f>
        <v>0</v>
      </c>
      <c r="D232">
        <f>+IF(GASTUAK!$J241=4,SUM(GASTUAK!$C241:$D241),0)</f>
        <v>0</v>
      </c>
      <c r="E232">
        <f>+IF(GASTUAK!$J241=5,SUM(GASTUAK!$C241:$D241),0)</f>
        <v>0</v>
      </c>
      <c r="F232">
        <f>+IF(GASTUAK!$J241=6,SUM(GASTUAK!$C241:$D241),0)</f>
        <v>0</v>
      </c>
      <c r="G232">
        <f>+IF(GASTUAK!$J241=7,SUM(GASTUAK!$C241:$D241),0)</f>
        <v>0</v>
      </c>
      <c r="H232">
        <f>+IF(GASTUAK!$J241=8,SUM(GASTUAK!$C241:$D241),0)</f>
        <v>0</v>
      </c>
      <c r="I232">
        <f>+IF(GASTUAK!$J241=9,SUM(GASTUAK!$C241:$D241),0)</f>
        <v>0</v>
      </c>
      <c r="J232">
        <f>+IF(GASTUAK!$J241=10,SUM(GASTUAK!$C241:$D241),0)</f>
        <v>0</v>
      </c>
    </row>
    <row r="233" spans="1:10" x14ac:dyDescent="0.2">
      <c r="A233">
        <f>+IF(GASTUAK!$J242=1,SUM(GASTUAK!$C242:$D242),0)</f>
        <v>0</v>
      </c>
      <c r="B233">
        <f>+IF(GASTUAK!$J242=2,SUM(GASTUAK!$C242:$D242),0)</f>
        <v>0</v>
      </c>
      <c r="C233">
        <f>+IF(GASTUAK!$J242=3,SUM(GASTUAK!$C242:$D242),0)</f>
        <v>0</v>
      </c>
      <c r="D233">
        <f>+IF(GASTUAK!$J242=4,SUM(GASTUAK!$C242:$D242),0)</f>
        <v>0</v>
      </c>
      <c r="E233">
        <f>+IF(GASTUAK!$J242=5,SUM(GASTUAK!$C242:$D242),0)</f>
        <v>0</v>
      </c>
      <c r="F233">
        <f>+IF(GASTUAK!$J242=6,SUM(GASTUAK!$C242:$D242),0)</f>
        <v>0</v>
      </c>
      <c r="G233">
        <f>+IF(GASTUAK!$J242=7,SUM(GASTUAK!$C242:$D242),0)</f>
        <v>0</v>
      </c>
      <c r="H233">
        <f>+IF(GASTUAK!$J242=8,SUM(GASTUAK!$C242:$D242),0)</f>
        <v>0</v>
      </c>
      <c r="I233">
        <f>+IF(GASTUAK!$J242=9,SUM(GASTUAK!$C242:$D242),0)</f>
        <v>0</v>
      </c>
      <c r="J233">
        <f>+IF(GASTUAK!$J242=10,SUM(GASTUAK!$C242:$D242),0)</f>
        <v>0</v>
      </c>
    </row>
    <row r="234" spans="1:10" x14ac:dyDescent="0.2">
      <c r="A234">
        <f>+IF(GASTUAK!$J243=1,SUM(GASTUAK!$C243:$D243),0)</f>
        <v>0</v>
      </c>
      <c r="B234">
        <f>+IF(GASTUAK!$J243=2,SUM(GASTUAK!$C243:$D243),0)</f>
        <v>0</v>
      </c>
      <c r="C234">
        <f>+IF(GASTUAK!$J243=3,SUM(GASTUAK!$C243:$D243),0)</f>
        <v>0</v>
      </c>
      <c r="D234">
        <f>+IF(GASTUAK!$J243=4,SUM(GASTUAK!$C243:$D243),0)</f>
        <v>0</v>
      </c>
      <c r="E234">
        <f>+IF(GASTUAK!$J243=5,SUM(GASTUAK!$C243:$D243),0)</f>
        <v>0</v>
      </c>
      <c r="F234">
        <f>+IF(GASTUAK!$J243=6,SUM(GASTUAK!$C243:$D243),0)</f>
        <v>0</v>
      </c>
      <c r="G234">
        <f>+IF(GASTUAK!$J243=7,SUM(GASTUAK!$C243:$D243),0)</f>
        <v>0</v>
      </c>
      <c r="H234">
        <f>+IF(GASTUAK!$J243=8,SUM(GASTUAK!$C243:$D243),0)</f>
        <v>0</v>
      </c>
      <c r="I234">
        <f>+IF(GASTUAK!$J243=9,SUM(GASTUAK!$C243:$D243),0)</f>
        <v>0</v>
      </c>
      <c r="J234">
        <f>+IF(GASTUAK!$J243=10,SUM(GASTUAK!$C243:$D243),0)</f>
        <v>0</v>
      </c>
    </row>
    <row r="235" spans="1:10" x14ac:dyDescent="0.2">
      <c r="A235">
        <f>+IF(GASTUAK!$J244=1,SUM(GASTUAK!$C244:$D244),0)</f>
        <v>0</v>
      </c>
      <c r="B235">
        <f>+IF(GASTUAK!$J244=2,SUM(GASTUAK!$C244:$D244),0)</f>
        <v>0</v>
      </c>
      <c r="C235">
        <f>+IF(GASTUAK!$J244=3,SUM(GASTUAK!$C244:$D244),0)</f>
        <v>0</v>
      </c>
      <c r="D235">
        <f>+IF(GASTUAK!$J244=4,SUM(GASTUAK!$C244:$D244),0)</f>
        <v>0</v>
      </c>
      <c r="E235">
        <f>+IF(GASTUAK!$J244=5,SUM(GASTUAK!$C244:$D244),0)</f>
        <v>0</v>
      </c>
      <c r="F235">
        <f>+IF(GASTUAK!$J244=6,SUM(GASTUAK!$C244:$D244),0)</f>
        <v>0</v>
      </c>
      <c r="G235">
        <f>+IF(GASTUAK!$J244=7,SUM(GASTUAK!$C244:$D244),0)</f>
        <v>0</v>
      </c>
      <c r="H235">
        <f>+IF(GASTUAK!$J244=8,SUM(GASTUAK!$C244:$D244),0)</f>
        <v>0</v>
      </c>
      <c r="I235">
        <f>+IF(GASTUAK!$J244=9,SUM(GASTUAK!$C244:$D244),0)</f>
        <v>0</v>
      </c>
      <c r="J235">
        <f>+IF(GASTUAK!$J244=10,SUM(GASTUAK!$C244:$D244),0)</f>
        <v>0</v>
      </c>
    </row>
    <row r="236" spans="1:10" x14ac:dyDescent="0.2">
      <c r="A236">
        <f>+IF(GASTUAK!$J245=1,SUM(GASTUAK!$C245:$D245),0)</f>
        <v>0</v>
      </c>
      <c r="B236">
        <f>+IF(GASTUAK!$J245=2,SUM(GASTUAK!$C245:$D245),0)</f>
        <v>0</v>
      </c>
      <c r="C236">
        <f>+IF(GASTUAK!$J245=3,SUM(GASTUAK!$C245:$D245),0)</f>
        <v>0</v>
      </c>
      <c r="D236">
        <f>+IF(GASTUAK!$J245=4,SUM(GASTUAK!$C245:$D245),0)</f>
        <v>0</v>
      </c>
      <c r="E236">
        <f>+IF(GASTUAK!$J245=5,SUM(GASTUAK!$C245:$D245),0)</f>
        <v>0</v>
      </c>
      <c r="F236">
        <f>+IF(GASTUAK!$J245=6,SUM(GASTUAK!$C245:$D245),0)</f>
        <v>0</v>
      </c>
      <c r="G236">
        <f>+IF(GASTUAK!$J245=7,SUM(GASTUAK!$C245:$D245),0)</f>
        <v>0</v>
      </c>
      <c r="H236">
        <f>+IF(GASTUAK!$J245=8,SUM(GASTUAK!$C245:$D245),0)</f>
        <v>0</v>
      </c>
      <c r="I236">
        <f>+IF(GASTUAK!$J245=9,SUM(GASTUAK!$C245:$D245),0)</f>
        <v>0</v>
      </c>
      <c r="J236">
        <f>+IF(GASTUAK!$J245=10,SUM(GASTUAK!$C245:$D245),0)</f>
        <v>0</v>
      </c>
    </row>
    <row r="237" spans="1:10" x14ac:dyDescent="0.2">
      <c r="A237">
        <f>+IF(GASTUAK!$J246=1,SUM(GASTUAK!$C246:$D246),0)</f>
        <v>0</v>
      </c>
      <c r="B237">
        <f>+IF(GASTUAK!$J246=2,SUM(GASTUAK!$C246:$D246),0)</f>
        <v>0</v>
      </c>
      <c r="C237">
        <f>+IF(GASTUAK!$J246=3,SUM(GASTUAK!$C246:$D246),0)</f>
        <v>0</v>
      </c>
      <c r="D237">
        <f>+IF(GASTUAK!$J246=4,SUM(GASTUAK!$C246:$D246),0)</f>
        <v>0</v>
      </c>
      <c r="E237">
        <f>+IF(GASTUAK!$J246=5,SUM(GASTUAK!$C246:$D246),0)</f>
        <v>0</v>
      </c>
      <c r="F237">
        <f>+IF(GASTUAK!$J246=6,SUM(GASTUAK!$C246:$D246),0)</f>
        <v>0</v>
      </c>
      <c r="G237">
        <f>+IF(GASTUAK!$J246=7,SUM(GASTUAK!$C246:$D246),0)</f>
        <v>0</v>
      </c>
      <c r="H237">
        <f>+IF(GASTUAK!$J246=8,SUM(GASTUAK!$C246:$D246),0)</f>
        <v>0</v>
      </c>
      <c r="I237">
        <f>+IF(GASTUAK!$J246=9,SUM(GASTUAK!$C246:$D246),0)</f>
        <v>0</v>
      </c>
      <c r="J237">
        <f>+IF(GASTUAK!$J246=10,SUM(GASTUAK!$C246:$D246),0)</f>
        <v>0</v>
      </c>
    </row>
    <row r="238" spans="1:10" x14ac:dyDescent="0.2">
      <c r="A238">
        <f>+IF(GASTUAK!$J247=1,SUM(GASTUAK!$C247:$D247),0)</f>
        <v>0</v>
      </c>
      <c r="B238">
        <f>+IF(GASTUAK!$J247=2,SUM(GASTUAK!$C247:$D247),0)</f>
        <v>0</v>
      </c>
      <c r="C238">
        <f>+IF(GASTUAK!$J247=3,SUM(GASTUAK!$C247:$D247),0)</f>
        <v>0</v>
      </c>
      <c r="D238">
        <f>+IF(GASTUAK!$J247=4,SUM(GASTUAK!$C247:$D247),0)</f>
        <v>0</v>
      </c>
      <c r="E238">
        <f>+IF(GASTUAK!$J247=5,SUM(GASTUAK!$C247:$D247),0)</f>
        <v>0</v>
      </c>
      <c r="F238">
        <f>+IF(GASTUAK!$J247=6,SUM(GASTUAK!$C247:$D247),0)</f>
        <v>0</v>
      </c>
      <c r="G238">
        <f>+IF(GASTUAK!$J247=7,SUM(GASTUAK!$C247:$D247),0)</f>
        <v>0</v>
      </c>
      <c r="H238">
        <f>+IF(GASTUAK!$J247=8,SUM(GASTUAK!$C247:$D247),0)</f>
        <v>0</v>
      </c>
      <c r="I238">
        <f>+IF(GASTUAK!$J247=9,SUM(GASTUAK!$C247:$D247),0)</f>
        <v>0</v>
      </c>
      <c r="J238">
        <f>+IF(GASTUAK!$J247=10,SUM(GASTUAK!$C247:$D247),0)</f>
        <v>0</v>
      </c>
    </row>
    <row r="239" spans="1:10" x14ac:dyDescent="0.2">
      <c r="A239">
        <f>+IF(GASTUAK!$J248=1,SUM(GASTUAK!$C248:$D248),0)</f>
        <v>0</v>
      </c>
      <c r="B239">
        <f>+IF(GASTUAK!$J248=2,SUM(GASTUAK!$C248:$D248),0)</f>
        <v>0</v>
      </c>
      <c r="C239">
        <f>+IF(GASTUAK!$J248=3,SUM(GASTUAK!$C248:$D248),0)</f>
        <v>0</v>
      </c>
      <c r="D239">
        <f>+IF(GASTUAK!$J248=4,SUM(GASTUAK!$C248:$D248),0)</f>
        <v>0</v>
      </c>
      <c r="E239">
        <f>+IF(GASTUAK!$J248=5,SUM(GASTUAK!$C248:$D248),0)</f>
        <v>0</v>
      </c>
      <c r="F239">
        <f>+IF(GASTUAK!$J248=6,SUM(GASTUAK!$C248:$D248),0)</f>
        <v>0</v>
      </c>
      <c r="G239">
        <f>+IF(GASTUAK!$J248=7,SUM(GASTUAK!$C248:$D248),0)</f>
        <v>0</v>
      </c>
      <c r="H239">
        <f>+IF(GASTUAK!$J248=8,SUM(GASTUAK!$C248:$D248),0)</f>
        <v>0</v>
      </c>
      <c r="I239">
        <f>+IF(GASTUAK!$J248=9,SUM(GASTUAK!$C248:$D248),0)</f>
        <v>0</v>
      </c>
      <c r="J239">
        <f>+IF(GASTUAK!$J248=10,SUM(GASTUAK!$C248:$D248),0)</f>
        <v>0</v>
      </c>
    </row>
    <row r="240" spans="1:10" x14ac:dyDescent="0.2">
      <c r="A240">
        <f>+IF(GASTUAK!$J249=1,SUM(GASTUAK!$C249:$D249),0)</f>
        <v>0</v>
      </c>
      <c r="B240">
        <f>+IF(GASTUAK!$J249=2,SUM(GASTUAK!$C249:$D249),0)</f>
        <v>0</v>
      </c>
      <c r="C240">
        <f>+IF(GASTUAK!$J249=3,SUM(GASTUAK!$C249:$D249),0)</f>
        <v>0</v>
      </c>
      <c r="D240">
        <f>+IF(GASTUAK!$J249=4,SUM(GASTUAK!$C249:$D249),0)</f>
        <v>0</v>
      </c>
      <c r="E240">
        <f>+IF(GASTUAK!$J249=5,SUM(GASTUAK!$C249:$D249),0)</f>
        <v>0</v>
      </c>
      <c r="F240">
        <f>+IF(GASTUAK!$J249=6,SUM(GASTUAK!$C249:$D249),0)</f>
        <v>0</v>
      </c>
      <c r="G240">
        <f>+IF(GASTUAK!$J249=7,SUM(GASTUAK!$C249:$D249),0)</f>
        <v>0</v>
      </c>
      <c r="H240">
        <f>+IF(GASTUAK!$J249=8,SUM(GASTUAK!$C249:$D249),0)</f>
        <v>0</v>
      </c>
      <c r="I240">
        <f>+IF(GASTUAK!$J249=9,SUM(GASTUAK!$C249:$D249),0)</f>
        <v>0</v>
      </c>
      <c r="J240">
        <f>+IF(GASTUAK!$J249=10,SUM(GASTUAK!$C249:$D249),0)</f>
        <v>0</v>
      </c>
    </row>
    <row r="241" spans="1:10" x14ac:dyDescent="0.2">
      <c r="A241">
        <f>+IF(GASTUAK!$J250=1,SUM(GASTUAK!$C250:$D250),0)</f>
        <v>0</v>
      </c>
      <c r="B241">
        <f>+IF(GASTUAK!$J250=2,SUM(GASTUAK!$C250:$D250),0)</f>
        <v>0</v>
      </c>
      <c r="C241">
        <f>+IF(GASTUAK!$J250=3,SUM(GASTUAK!$C250:$D250),0)</f>
        <v>0</v>
      </c>
      <c r="D241">
        <f>+IF(GASTUAK!$J250=4,SUM(GASTUAK!$C250:$D250),0)</f>
        <v>0</v>
      </c>
      <c r="E241">
        <f>+IF(GASTUAK!$J250=5,SUM(GASTUAK!$C250:$D250),0)</f>
        <v>0</v>
      </c>
      <c r="F241">
        <f>+IF(GASTUAK!$J250=6,SUM(GASTUAK!$C250:$D250),0)</f>
        <v>0</v>
      </c>
      <c r="G241">
        <f>+IF(GASTUAK!$J250=7,SUM(GASTUAK!$C250:$D250),0)</f>
        <v>0</v>
      </c>
      <c r="H241">
        <f>+IF(GASTUAK!$J250=8,SUM(GASTUAK!$C250:$D250),0)</f>
        <v>0</v>
      </c>
      <c r="I241">
        <f>+IF(GASTUAK!$J250=9,SUM(GASTUAK!$C250:$D250),0)</f>
        <v>0</v>
      </c>
      <c r="J241">
        <f>+IF(GASTUAK!$J250=10,SUM(GASTUAK!$C250:$D250),0)</f>
        <v>0</v>
      </c>
    </row>
    <row r="242" spans="1:10" x14ac:dyDescent="0.2">
      <c r="A242">
        <f>+IF(GASTUAK!$J251=1,SUM(GASTUAK!$C251:$D251),0)</f>
        <v>0</v>
      </c>
      <c r="B242">
        <f>+IF(GASTUAK!$J251=2,SUM(GASTUAK!$C251:$D251),0)</f>
        <v>0</v>
      </c>
      <c r="C242">
        <f>+IF(GASTUAK!$J251=3,SUM(GASTUAK!$C251:$D251),0)</f>
        <v>0</v>
      </c>
      <c r="D242">
        <f>+IF(GASTUAK!$J251=4,SUM(GASTUAK!$C251:$D251),0)</f>
        <v>0</v>
      </c>
      <c r="E242">
        <f>+IF(GASTUAK!$J251=5,SUM(GASTUAK!$C251:$D251),0)</f>
        <v>0</v>
      </c>
      <c r="F242">
        <f>+IF(GASTUAK!$J251=6,SUM(GASTUAK!$C251:$D251),0)</f>
        <v>0</v>
      </c>
      <c r="G242">
        <f>+IF(GASTUAK!$J251=7,SUM(GASTUAK!$C251:$D251),0)</f>
        <v>0</v>
      </c>
      <c r="H242">
        <f>+IF(GASTUAK!$J251=8,SUM(GASTUAK!$C251:$D251),0)</f>
        <v>0</v>
      </c>
      <c r="I242">
        <f>+IF(GASTUAK!$J251=9,SUM(GASTUAK!$C251:$D251),0)</f>
        <v>0</v>
      </c>
      <c r="J242">
        <f>+IF(GASTUAK!$J251=10,SUM(GASTUAK!$C251:$D251),0)</f>
        <v>0</v>
      </c>
    </row>
    <row r="243" spans="1:10" x14ac:dyDescent="0.2">
      <c r="A243">
        <f>+IF(GASTUAK!$J252=1,SUM(GASTUAK!$C252:$D252),0)</f>
        <v>0</v>
      </c>
      <c r="B243">
        <f>+IF(GASTUAK!$J252=2,SUM(GASTUAK!$C252:$D252),0)</f>
        <v>0</v>
      </c>
      <c r="C243">
        <f>+IF(GASTUAK!$J252=3,SUM(GASTUAK!$C252:$D252),0)</f>
        <v>0</v>
      </c>
      <c r="D243">
        <f>+IF(GASTUAK!$J252=4,SUM(GASTUAK!$C252:$D252),0)</f>
        <v>0</v>
      </c>
      <c r="E243">
        <f>+IF(GASTUAK!$J252=5,SUM(GASTUAK!$C252:$D252),0)</f>
        <v>0</v>
      </c>
      <c r="F243">
        <f>+IF(GASTUAK!$J252=6,SUM(GASTUAK!$C252:$D252),0)</f>
        <v>0</v>
      </c>
      <c r="G243">
        <f>+IF(GASTUAK!$J252=7,SUM(GASTUAK!$C252:$D252),0)</f>
        <v>0</v>
      </c>
      <c r="H243">
        <f>+IF(GASTUAK!$J252=8,SUM(GASTUAK!$C252:$D252),0)</f>
        <v>0</v>
      </c>
      <c r="I243">
        <f>+IF(GASTUAK!$J252=9,SUM(GASTUAK!$C252:$D252),0)</f>
        <v>0</v>
      </c>
      <c r="J243">
        <f>+IF(GASTUAK!$J252=10,SUM(GASTUAK!$C252:$D252),0)</f>
        <v>0</v>
      </c>
    </row>
    <row r="244" spans="1:10" x14ac:dyDescent="0.2">
      <c r="A244">
        <f>+IF(GASTUAK!$J253=1,SUM(GASTUAK!$C253:$D253),0)</f>
        <v>0</v>
      </c>
      <c r="B244">
        <f>+IF(GASTUAK!$J253=2,SUM(GASTUAK!$C253:$D253),0)</f>
        <v>0</v>
      </c>
      <c r="C244">
        <f>+IF(GASTUAK!$J253=3,SUM(GASTUAK!$C253:$D253),0)</f>
        <v>0</v>
      </c>
      <c r="D244">
        <f>+IF(GASTUAK!$J253=4,SUM(GASTUAK!$C253:$D253),0)</f>
        <v>0</v>
      </c>
      <c r="E244">
        <f>+IF(GASTUAK!$J253=5,SUM(GASTUAK!$C253:$D253),0)</f>
        <v>0</v>
      </c>
      <c r="F244">
        <f>+IF(GASTUAK!$J253=6,SUM(GASTUAK!$C253:$D253),0)</f>
        <v>0</v>
      </c>
      <c r="G244">
        <f>+IF(GASTUAK!$J253=7,SUM(GASTUAK!$C253:$D253),0)</f>
        <v>0</v>
      </c>
      <c r="H244">
        <f>+IF(GASTUAK!$J253=8,SUM(GASTUAK!$C253:$D253),0)</f>
        <v>0</v>
      </c>
      <c r="I244">
        <f>+IF(GASTUAK!$J253=9,SUM(GASTUAK!$C253:$D253),0)</f>
        <v>0</v>
      </c>
      <c r="J244">
        <f>+IF(GASTUAK!$J253=10,SUM(GASTUAK!$C253:$D253),0)</f>
        <v>0</v>
      </c>
    </row>
    <row r="245" spans="1:10" x14ac:dyDescent="0.2">
      <c r="A245">
        <f>+IF(GASTUAK!$J254=1,SUM(GASTUAK!$C254:$D254),0)</f>
        <v>0</v>
      </c>
      <c r="B245">
        <f>+IF(GASTUAK!$J254=2,SUM(GASTUAK!$C254:$D254),0)</f>
        <v>0</v>
      </c>
      <c r="C245">
        <f>+IF(GASTUAK!$J254=3,SUM(GASTUAK!$C254:$D254),0)</f>
        <v>0</v>
      </c>
      <c r="D245">
        <f>+IF(GASTUAK!$J254=4,SUM(GASTUAK!$C254:$D254),0)</f>
        <v>0</v>
      </c>
      <c r="E245">
        <f>+IF(GASTUAK!$J254=5,SUM(GASTUAK!$C254:$D254),0)</f>
        <v>0</v>
      </c>
      <c r="F245">
        <f>+IF(GASTUAK!$J254=6,SUM(GASTUAK!$C254:$D254),0)</f>
        <v>0</v>
      </c>
      <c r="G245">
        <f>+IF(GASTUAK!$J254=7,SUM(GASTUAK!$C254:$D254),0)</f>
        <v>0</v>
      </c>
      <c r="H245">
        <f>+IF(GASTUAK!$J254=8,SUM(GASTUAK!$C254:$D254),0)</f>
        <v>0</v>
      </c>
      <c r="I245">
        <f>+IF(GASTUAK!$J254=9,SUM(GASTUAK!$C254:$D254),0)</f>
        <v>0</v>
      </c>
      <c r="J245">
        <f>+IF(GASTUAK!$J254=10,SUM(GASTUAK!$C254:$D254),0)</f>
        <v>0</v>
      </c>
    </row>
    <row r="246" spans="1:10" x14ac:dyDescent="0.2">
      <c r="A246">
        <f>+IF(GASTUAK!$J255=1,SUM(GASTUAK!$C255:$D255),0)</f>
        <v>0</v>
      </c>
      <c r="B246">
        <f>+IF(GASTUAK!$J255=2,SUM(GASTUAK!$C255:$D255),0)</f>
        <v>0</v>
      </c>
      <c r="C246">
        <f>+IF(GASTUAK!$J255=3,SUM(GASTUAK!$C255:$D255),0)</f>
        <v>0</v>
      </c>
      <c r="D246">
        <f>+IF(GASTUAK!$J255=4,SUM(GASTUAK!$C255:$D255),0)</f>
        <v>0</v>
      </c>
      <c r="E246">
        <f>+IF(GASTUAK!$J255=5,SUM(GASTUAK!$C255:$D255),0)</f>
        <v>0</v>
      </c>
      <c r="F246">
        <f>+IF(GASTUAK!$J255=6,SUM(GASTUAK!$C255:$D255),0)</f>
        <v>0</v>
      </c>
      <c r="G246">
        <f>+IF(GASTUAK!$J255=7,SUM(GASTUAK!$C255:$D255),0)</f>
        <v>0</v>
      </c>
      <c r="H246">
        <f>+IF(GASTUAK!$J255=8,SUM(GASTUAK!$C255:$D255),0)</f>
        <v>0</v>
      </c>
      <c r="I246">
        <f>+IF(GASTUAK!$J255=9,SUM(GASTUAK!$C255:$D255),0)</f>
        <v>0</v>
      </c>
      <c r="J246">
        <f>+IF(GASTUAK!$J255=10,SUM(GASTUAK!$C255:$D255),0)</f>
        <v>0</v>
      </c>
    </row>
    <row r="247" spans="1:10" x14ac:dyDescent="0.2">
      <c r="A247">
        <f>+IF(GASTUAK!$J256=1,SUM(GASTUAK!$C256:$D256),0)</f>
        <v>0</v>
      </c>
      <c r="B247">
        <f>+IF(GASTUAK!$J256=2,SUM(GASTUAK!$C256:$D256),0)</f>
        <v>0</v>
      </c>
      <c r="C247">
        <f>+IF(GASTUAK!$J256=3,SUM(GASTUAK!$C256:$D256),0)</f>
        <v>0</v>
      </c>
      <c r="D247">
        <f>+IF(GASTUAK!$J256=4,SUM(GASTUAK!$C256:$D256),0)</f>
        <v>0</v>
      </c>
      <c r="E247">
        <f>+IF(GASTUAK!$J256=5,SUM(GASTUAK!$C256:$D256),0)</f>
        <v>0</v>
      </c>
      <c r="F247">
        <f>+IF(GASTUAK!$J256=6,SUM(GASTUAK!$C256:$D256),0)</f>
        <v>0</v>
      </c>
      <c r="G247">
        <f>+IF(GASTUAK!$J256=7,SUM(GASTUAK!$C256:$D256),0)</f>
        <v>0</v>
      </c>
      <c r="H247">
        <f>+IF(GASTUAK!$J256=8,SUM(GASTUAK!$C256:$D256),0)</f>
        <v>0</v>
      </c>
      <c r="I247">
        <f>+IF(GASTUAK!$J256=9,SUM(GASTUAK!$C256:$D256),0)</f>
        <v>0</v>
      </c>
      <c r="J247">
        <f>+IF(GASTUAK!$J256=10,SUM(GASTUAK!$C256:$D256),0)</f>
        <v>0</v>
      </c>
    </row>
    <row r="248" spans="1:10" x14ac:dyDescent="0.2">
      <c r="A248">
        <f>+IF(GASTUAK!$J257=1,SUM(GASTUAK!$C257:$D257),0)</f>
        <v>0</v>
      </c>
      <c r="B248">
        <f>+IF(GASTUAK!$J257=2,SUM(GASTUAK!$C257:$D257),0)</f>
        <v>0</v>
      </c>
      <c r="C248">
        <f>+IF(GASTUAK!$J257=3,SUM(GASTUAK!$C257:$D257),0)</f>
        <v>0</v>
      </c>
      <c r="D248">
        <f>+IF(GASTUAK!$J257=4,SUM(GASTUAK!$C257:$D257),0)</f>
        <v>0</v>
      </c>
      <c r="E248">
        <f>+IF(GASTUAK!$J257=5,SUM(GASTUAK!$C257:$D257),0)</f>
        <v>0</v>
      </c>
      <c r="F248">
        <f>+IF(GASTUAK!$J257=6,SUM(GASTUAK!$C257:$D257),0)</f>
        <v>0</v>
      </c>
      <c r="G248">
        <f>+IF(GASTUAK!$J257=7,SUM(GASTUAK!$C257:$D257),0)</f>
        <v>0</v>
      </c>
      <c r="H248">
        <f>+IF(GASTUAK!$J257=8,SUM(GASTUAK!$C257:$D257),0)</f>
        <v>0</v>
      </c>
      <c r="I248">
        <f>+IF(GASTUAK!$J257=9,SUM(GASTUAK!$C257:$D257),0)</f>
        <v>0</v>
      </c>
      <c r="J248">
        <f>+IF(GASTUAK!$J257=10,SUM(GASTUAK!$C257:$D257),0)</f>
        <v>0</v>
      </c>
    </row>
    <row r="249" spans="1:10" x14ac:dyDescent="0.2">
      <c r="A249">
        <f>+IF(GASTUAK!$J258=1,SUM(GASTUAK!$C258:$D258),0)</f>
        <v>0</v>
      </c>
      <c r="B249">
        <f>+IF(GASTUAK!$J258=2,SUM(GASTUAK!$C258:$D258),0)</f>
        <v>0</v>
      </c>
      <c r="C249">
        <f>+IF(GASTUAK!$J258=3,SUM(GASTUAK!$C258:$D258),0)</f>
        <v>0</v>
      </c>
      <c r="D249">
        <f>+IF(GASTUAK!$J258=4,SUM(GASTUAK!$C258:$D258),0)</f>
        <v>0</v>
      </c>
      <c r="E249">
        <f>+IF(GASTUAK!$J258=5,SUM(GASTUAK!$C258:$D258),0)</f>
        <v>0</v>
      </c>
      <c r="F249">
        <f>+IF(GASTUAK!$J258=6,SUM(GASTUAK!$C258:$D258),0)</f>
        <v>0</v>
      </c>
      <c r="G249">
        <f>+IF(GASTUAK!$J258=7,SUM(GASTUAK!$C258:$D258),0)</f>
        <v>0</v>
      </c>
      <c r="H249">
        <f>+IF(GASTUAK!$J258=8,SUM(GASTUAK!$C258:$D258),0)</f>
        <v>0</v>
      </c>
      <c r="I249">
        <f>+IF(GASTUAK!$J258=9,SUM(GASTUAK!$C258:$D258),0)</f>
        <v>0</v>
      </c>
      <c r="J249">
        <f>+IF(GASTUAK!$J258=10,SUM(GASTUAK!$C258:$D258),0)</f>
        <v>0</v>
      </c>
    </row>
    <row r="250" spans="1:10" x14ac:dyDescent="0.2">
      <c r="A250">
        <f>+IF(GASTUAK!$J259=1,SUM(GASTUAK!$C259:$D259),0)</f>
        <v>0</v>
      </c>
      <c r="B250">
        <f>+IF(GASTUAK!$J259=2,SUM(GASTUAK!$C259:$D259),0)</f>
        <v>0</v>
      </c>
      <c r="C250">
        <f>+IF(GASTUAK!$J259=3,SUM(GASTUAK!$C259:$D259),0)</f>
        <v>0</v>
      </c>
      <c r="D250">
        <f>+IF(GASTUAK!$J259=4,SUM(GASTUAK!$C259:$D259),0)</f>
        <v>0</v>
      </c>
      <c r="E250">
        <f>+IF(GASTUAK!$J259=5,SUM(GASTUAK!$C259:$D259),0)</f>
        <v>0</v>
      </c>
      <c r="F250">
        <f>+IF(GASTUAK!$J259=6,SUM(GASTUAK!$C259:$D259),0)</f>
        <v>0</v>
      </c>
      <c r="G250">
        <f>+IF(GASTUAK!$J259=7,SUM(GASTUAK!$C259:$D259),0)</f>
        <v>0</v>
      </c>
      <c r="H250">
        <f>+IF(GASTUAK!$J259=8,SUM(GASTUAK!$C259:$D259),0)</f>
        <v>0</v>
      </c>
      <c r="I250">
        <f>+IF(GASTUAK!$J259=9,SUM(GASTUAK!$C259:$D259),0)</f>
        <v>0</v>
      </c>
      <c r="J250">
        <f>+IF(GASTUAK!$J259=10,SUM(GASTUAK!$C259:$D259),0)</f>
        <v>0</v>
      </c>
    </row>
    <row r="251" spans="1:10" x14ac:dyDescent="0.2">
      <c r="A251">
        <f>+IF(GASTUAK!$J260=1,SUM(GASTUAK!$C260:$D260),0)</f>
        <v>0</v>
      </c>
      <c r="B251">
        <f>+IF(GASTUAK!$J260=2,SUM(GASTUAK!$C260:$D260),0)</f>
        <v>0</v>
      </c>
      <c r="C251">
        <f>+IF(GASTUAK!$J260=3,SUM(GASTUAK!$C260:$D260),0)</f>
        <v>0</v>
      </c>
      <c r="D251">
        <f>+IF(GASTUAK!$J260=4,SUM(GASTUAK!$C260:$D260),0)</f>
        <v>0</v>
      </c>
      <c r="E251">
        <f>+IF(GASTUAK!$J260=5,SUM(GASTUAK!$C260:$D260),0)</f>
        <v>0</v>
      </c>
      <c r="F251">
        <f>+IF(GASTUAK!$J260=6,SUM(GASTUAK!$C260:$D260),0)</f>
        <v>0</v>
      </c>
      <c r="G251">
        <f>+IF(GASTUAK!$J260=7,SUM(GASTUAK!$C260:$D260),0)</f>
        <v>0</v>
      </c>
      <c r="H251">
        <f>+IF(GASTUAK!$J260=8,SUM(GASTUAK!$C260:$D260),0)</f>
        <v>0</v>
      </c>
      <c r="I251">
        <f>+IF(GASTUAK!$J260=9,SUM(GASTUAK!$C260:$D260),0)</f>
        <v>0</v>
      </c>
      <c r="J251">
        <f>+IF(GASTUAK!$J260=10,SUM(GASTUAK!$C260:$D260),0)</f>
        <v>0</v>
      </c>
    </row>
    <row r="252" spans="1:10" x14ac:dyDescent="0.2">
      <c r="A252">
        <f>+IF(GASTUAK!$J261=1,SUM(GASTUAK!$C261:$D261),0)</f>
        <v>0</v>
      </c>
      <c r="B252">
        <f>+IF(GASTUAK!$J261=2,SUM(GASTUAK!$C261:$D261),0)</f>
        <v>0</v>
      </c>
      <c r="C252">
        <f>+IF(GASTUAK!$J261=3,SUM(GASTUAK!$C261:$D261),0)</f>
        <v>0</v>
      </c>
      <c r="D252">
        <f>+IF(GASTUAK!$J261=4,SUM(GASTUAK!$C261:$D261),0)</f>
        <v>0</v>
      </c>
      <c r="E252">
        <f>+IF(GASTUAK!$J261=5,SUM(GASTUAK!$C261:$D261),0)</f>
        <v>0</v>
      </c>
      <c r="F252">
        <f>+IF(GASTUAK!$J261=6,SUM(GASTUAK!$C261:$D261),0)</f>
        <v>0</v>
      </c>
      <c r="G252">
        <f>+IF(GASTUAK!$J261=7,SUM(GASTUAK!$C261:$D261),0)</f>
        <v>0</v>
      </c>
      <c r="H252">
        <f>+IF(GASTUAK!$J261=8,SUM(GASTUAK!$C261:$D261),0)</f>
        <v>0</v>
      </c>
      <c r="I252">
        <f>+IF(GASTUAK!$J261=9,SUM(GASTUAK!$C261:$D261),0)</f>
        <v>0</v>
      </c>
      <c r="J252">
        <f>+IF(GASTUAK!$J261=10,SUM(GASTUAK!$C261:$D261),0)</f>
        <v>0</v>
      </c>
    </row>
    <row r="253" spans="1:10" x14ac:dyDescent="0.2">
      <c r="A253">
        <f>+IF(GASTUAK!$J262=1,SUM(GASTUAK!$C262:$D262),0)</f>
        <v>0</v>
      </c>
      <c r="B253">
        <f>+IF(GASTUAK!$J262=2,SUM(GASTUAK!$C262:$D262),0)</f>
        <v>0</v>
      </c>
      <c r="C253">
        <f>+IF(GASTUAK!$J262=3,SUM(GASTUAK!$C262:$D262),0)</f>
        <v>0</v>
      </c>
      <c r="D253">
        <f>+IF(GASTUAK!$J262=4,SUM(GASTUAK!$C262:$D262),0)</f>
        <v>0</v>
      </c>
      <c r="E253">
        <f>+IF(GASTUAK!$J262=5,SUM(GASTUAK!$C262:$D262),0)</f>
        <v>0</v>
      </c>
      <c r="F253">
        <f>+IF(GASTUAK!$J262=6,SUM(GASTUAK!$C262:$D262),0)</f>
        <v>0</v>
      </c>
      <c r="G253">
        <f>+IF(GASTUAK!$J262=7,SUM(GASTUAK!$C262:$D262),0)</f>
        <v>0</v>
      </c>
      <c r="H253">
        <f>+IF(GASTUAK!$J262=8,SUM(GASTUAK!$C262:$D262),0)</f>
        <v>0</v>
      </c>
      <c r="I253">
        <f>+IF(GASTUAK!$J262=9,SUM(GASTUAK!$C262:$D262),0)</f>
        <v>0</v>
      </c>
      <c r="J253">
        <f>+IF(GASTUAK!$J262=10,SUM(GASTUAK!$C262:$D262),0)</f>
        <v>0</v>
      </c>
    </row>
    <row r="254" spans="1:10" x14ac:dyDescent="0.2">
      <c r="A254">
        <f>+IF(GASTUAK!$J263=1,SUM(GASTUAK!$C263:$D263),0)</f>
        <v>0</v>
      </c>
      <c r="B254">
        <f>+IF(GASTUAK!$J263=2,SUM(GASTUAK!$C263:$D263),0)</f>
        <v>0</v>
      </c>
      <c r="C254">
        <f>+IF(GASTUAK!$J263=3,SUM(GASTUAK!$C263:$D263),0)</f>
        <v>0</v>
      </c>
      <c r="D254">
        <f>+IF(GASTUAK!$J263=4,SUM(GASTUAK!$C263:$D263),0)</f>
        <v>0</v>
      </c>
      <c r="E254">
        <f>+IF(GASTUAK!$J263=5,SUM(GASTUAK!$C263:$D263),0)</f>
        <v>0</v>
      </c>
      <c r="F254">
        <f>+IF(GASTUAK!$J263=6,SUM(GASTUAK!$C263:$D263),0)</f>
        <v>0</v>
      </c>
      <c r="G254">
        <f>+IF(GASTUAK!$J263=7,SUM(GASTUAK!$C263:$D263),0)</f>
        <v>0</v>
      </c>
      <c r="H254">
        <f>+IF(GASTUAK!$J263=8,SUM(GASTUAK!$C263:$D263),0)</f>
        <v>0</v>
      </c>
      <c r="I254">
        <f>+IF(GASTUAK!$J263=9,SUM(GASTUAK!$C263:$D263),0)</f>
        <v>0</v>
      </c>
      <c r="J254">
        <f>+IF(GASTUAK!$J263=10,SUM(GASTUAK!$C263:$D263),0)</f>
        <v>0</v>
      </c>
    </row>
    <row r="255" spans="1:10" x14ac:dyDescent="0.2">
      <c r="A255">
        <f>+IF(GASTUAK!$J264=1,SUM(GASTUAK!$C264:$D264),0)</f>
        <v>0</v>
      </c>
      <c r="B255">
        <f>+IF(GASTUAK!$J264=2,SUM(GASTUAK!$C264:$D264),0)</f>
        <v>0</v>
      </c>
      <c r="C255">
        <f>+IF(GASTUAK!$J264=3,SUM(GASTUAK!$C264:$D264),0)</f>
        <v>0</v>
      </c>
      <c r="D255">
        <f>+IF(GASTUAK!$J264=4,SUM(GASTUAK!$C264:$D264),0)</f>
        <v>0</v>
      </c>
      <c r="E255">
        <f>+IF(GASTUAK!$J264=5,SUM(GASTUAK!$C264:$D264),0)</f>
        <v>0</v>
      </c>
      <c r="F255">
        <f>+IF(GASTUAK!$J264=6,SUM(GASTUAK!$C264:$D264),0)</f>
        <v>0</v>
      </c>
      <c r="G255">
        <f>+IF(GASTUAK!$J264=7,SUM(GASTUAK!$C264:$D264),0)</f>
        <v>0</v>
      </c>
      <c r="H255">
        <f>+IF(GASTUAK!$J264=8,SUM(GASTUAK!$C264:$D264),0)</f>
        <v>0</v>
      </c>
      <c r="I255">
        <f>+IF(GASTUAK!$J264=9,SUM(GASTUAK!$C264:$D264),0)</f>
        <v>0</v>
      </c>
      <c r="J255">
        <f>+IF(GASTUAK!$J264=10,SUM(GASTUAK!$C264:$D264),0)</f>
        <v>0</v>
      </c>
    </row>
    <row r="256" spans="1:10" x14ac:dyDescent="0.2">
      <c r="A256">
        <f>+IF(GASTUAK!$J265=1,SUM(GASTUAK!$C265:$D265),0)</f>
        <v>0</v>
      </c>
      <c r="B256">
        <f>+IF(GASTUAK!$J265=2,SUM(GASTUAK!$C265:$D265),0)</f>
        <v>0</v>
      </c>
      <c r="C256">
        <f>+IF(GASTUAK!$J265=3,SUM(GASTUAK!$C265:$D265),0)</f>
        <v>0</v>
      </c>
      <c r="D256">
        <f>+IF(GASTUAK!$J265=4,SUM(GASTUAK!$C265:$D265),0)</f>
        <v>0</v>
      </c>
      <c r="E256">
        <f>+IF(GASTUAK!$J265=5,SUM(GASTUAK!$C265:$D265),0)</f>
        <v>0</v>
      </c>
      <c r="F256">
        <f>+IF(GASTUAK!$J265=6,SUM(GASTUAK!$C265:$D265),0)</f>
        <v>0</v>
      </c>
      <c r="G256">
        <f>+IF(GASTUAK!$J265=7,SUM(GASTUAK!$C265:$D265),0)</f>
        <v>0</v>
      </c>
      <c r="H256">
        <f>+IF(GASTUAK!$J265=8,SUM(GASTUAK!$C265:$D265),0)</f>
        <v>0</v>
      </c>
      <c r="I256">
        <f>+IF(GASTUAK!$J265=9,SUM(GASTUAK!$C265:$D265),0)</f>
        <v>0</v>
      </c>
      <c r="J256">
        <f>+IF(GASTUAK!$J265=10,SUM(GASTUAK!$C265:$D265),0)</f>
        <v>0</v>
      </c>
    </row>
    <row r="257" spans="1:10" x14ac:dyDescent="0.2">
      <c r="A257">
        <f>+IF(GASTUAK!$J266=1,SUM(GASTUAK!$C266:$D266),0)</f>
        <v>0</v>
      </c>
      <c r="B257">
        <f>+IF(GASTUAK!$J266=2,SUM(GASTUAK!$C266:$D266),0)</f>
        <v>0</v>
      </c>
      <c r="C257">
        <f>+IF(GASTUAK!$J266=3,SUM(GASTUAK!$C266:$D266),0)</f>
        <v>0</v>
      </c>
      <c r="D257">
        <f>+IF(GASTUAK!$J266=4,SUM(GASTUAK!$C266:$D266),0)</f>
        <v>0</v>
      </c>
      <c r="E257">
        <f>+IF(GASTUAK!$J266=5,SUM(GASTUAK!$C266:$D266),0)</f>
        <v>0</v>
      </c>
      <c r="F257">
        <f>+IF(GASTUAK!$J266=6,SUM(GASTUAK!$C266:$D266),0)</f>
        <v>0</v>
      </c>
      <c r="G257">
        <f>+IF(GASTUAK!$J266=7,SUM(GASTUAK!$C266:$D266),0)</f>
        <v>0</v>
      </c>
      <c r="H257">
        <f>+IF(GASTUAK!$J266=8,SUM(GASTUAK!$C266:$D266),0)</f>
        <v>0</v>
      </c>
      <c r="I257">
        <f>+IF(GASTUAK!$J266=9,SUM(GASTUAK!$C266:$D266),0)</f>
        <v>0</v>
      </c>
      <c r="J257">
        <f>+IF(GASTUAK!$J266=10,SUM(GASTUAK!$C266:$D266),0)</f>
        <v>0</v>
      </c>
    </row>
    <row r="258" spans="1:10" x14ac:dyDescent="0.2">
      <c r="A258">
        <f>+IF(GASTUAK!$J267=1,SUM(GASTUAK!$C267:$D267),0)</f>
        <v>0</v>
      </c>
      <c r="B258">
        <f>+IF(GASTUAK!$J267=2,SUM(GASTUAK!$C267:$D267),0)</f>
        <v>0</v>
      </c>
      <c r="C258">
        <f>+IF(GASTUAK!$J267=3,SUM(GASTUAK!$C267:$D267),0)</f>
        <v>0</v>
      </c>
      <c r="D258">
        <f>+IF(GASTUAK!$J267=4,SUM(GASTUAK!$C267:$D267),0)</f>
        <v>0</v>
      </c>
      <c r="E258">
        <f>+IF(GASTUAK!$J267=5,SUM(GASTUAK!$C267:$D267),0)</f>
        <v>0</v>
      </c>
      <c r="F258">
        <f>+IF(GASTUAK!$J267=6,SUM(GASTUAK!$C267:$D267),0)</f>
        <v>0</v>
      </c>
      <c r="G258">
        <f>+IF(GASTUAK!$J267=7,SUM(GASTUAK!$C267:$D267),0)</f>
        <v>0</v>
      </c>
      <c r="H258">
        <f>+IF(GASTUAK!$J267=8,SUM(GASTUAK!$C267:$D267),0)</f>
        <v>0</v>
      </c>
      <c r="I258">
        <f>+IF(GASTUAK!$J267=9,SUM(GASTUAK!$C267:$D267),0)</f>
        <v>0</v>
      </c>
      <c r="J258">
        <f>+IF(GASTUAK!$J267=10,SUM(GASTUAK!$C267:$D267),0)</f>
        <v>0</v>
      </c>
    </row>
    <row r="259" spans="1:10" x14ac:dyDescent="0.2">
      <c r="A259">
        <f>+IF(GASTUAK!$J268=1,SUM(GASTUAK!$C268:$D268),0)</f>
        <v>0</v>
      </c>
      <c r="B259">
        <f>+IF(GASTUAK!$J268=2,SUM(GASTUAK!$C268:$D268),0)</f>
        <v>0</v>
      </c>
      <c r="C259">
        <f>+IF(GASTUAK!$J268=3,SUM(GASTUAK!$C268:$D268),0)</f>
        <v>0</v>
      </c>
      <c r="D259">
        <f>+IF(GASTUAK!$J268=4,SUM(GASTUAK!$C268:$D268),0)</f>
        <v>0</v>
      </c>
      <c r="E259">
        <f>+IF(GASTUAK!$J268=5,SUM(GASTUAK!$C268:$D268),0)</f>
        <v>0</v>
      </c>
      <c r="F259">
        <f>+IF(GASTUAK!$J268=6,SUM(GASTUAK!$C268:$D268),0)</f>
        <v>0</v>
      </c>
      <c r="G259">
        <f>+IF(GASTUAK!$J268=7,SUM(GASTUAK!$C268:$D268),0)</f>
        <v>0</v>
      </c>
      <c r="H259">
        <f>+IF(GASTUAK!$J268=8,SUM(GASTUAK!$C268:$D268),0)</f>
        <v>0</v>
      </c>
      <c r="I259">
        <f>+IF(GASTUAK!$J268=9,SUM(GASTUAK!$C268:$D268),0)</f>
        <v>0</v>
      </c>
      <c r="J259">
        <f>+IF(GASTUAK!$J268=10,SUM(GASTUAK!$C268:$D268),0)</f>
        <v>0</v>
      </c>
    </row>
    <row r="260" spans="1:10" x14ac:dyDescent="0.2">
      <c r="A260">
        <f>+IF(GASTUAK!$J269=1,SUM(GASTUAK!$C269:$D269),0)</f>
        <v>0</v>
      </c>
      <c r="B260">
        <f>+IF(GASTUAK!$J269=2,SUM(GASTUAK!$C269:$D269),0)</f>
        <v>0</v>
      </c>
      <c r="C260">
        <f>+IF(GASTUAK!$J269=3,SUM(GASTUAK!$C269:$D269),0)</f>
        <v>0</v>
      </c>
      <c r="D260">
        <f>+IF(GASTUAK!$J269=4,SUM(GASTUAK!$C269:$D269),0)</f>
        <v>0</v>
      </c>
      <c r="E260">
        <f>+IF(GASTUAK!$J269=5,SUM(GASTUAK!$C269:$D269),0)</f>
        <v>0</v>
      </c>
      <c r="F260">
        <f>+IF(GASTUAK!$J269=6,SUM(GASTUAK!$C269:$D269),0)</f>
        <v>0</v>
      </c>
      <c r="G260">
        <f>+IF(GASTUAK!$J269=7,SUM(GASTUAK!$C269:$D269),0)</f>
        <v>0</v>
      </c>
      <c r="H260">
        <f>+IF(GASTUAK!$J269=8,SUM(GASTUAK!$C269:$D269),0)</f>
        <v>0</v>
      </c>
      <c r="I260">
        <f>+IF(GASTUAK!$J269=9,SUM(GASTUAK!$C269:$D269),0)</f>
        <v>0</v>
      </c>
      <c r="J260">
        <f>+IF(GASTUAK!$J269=10,SUM(GASTUAK!$C269:$D269),0)</f>
        <v>0</v>
      </c>
    </row>
    <row r="261" spans="1:10" x14ac:dyDescent="0.2">
      <c r="A261">
        <f>+IF(GASTUAK!$J270=1,SUM(GASTUAK!$C270:$D270),0)</f>
        <v>0</v>
      </c>
      <c r="B261">
        <f>+IF(GASTUAK!$J270=2,SUM(GASTUAK!$C270:$D270),0)</f>
        <v>0</v>
      </c>
      <c r="C261">
        <f>+IF(GASTUAK!$J270=3,SUM(GASTUAK!$C270:$D270),0)</f>
        <v>0</v>
      </c>
      <c r="D261">
        <f>+IF(GASTUAK!$J270=4,SUM(GASTUAK!$C270:$D270),0)</f>
        <v>0</v>
      </c>
      <c r="E261">
        <f>+IF(GASTUAK!$J270=5,SUM(GASTUAK!$C270:$D270),0)</f>
        <v>0</v>
      </c>
      <c r="F261">
        <f>+IF(GASTUAK!$J270=6,SUM(GASTUAK!$C270:$D270),0)</f>
        <v>0</v>
      </c>
      <c r="G261">
        <f>+IF(GASTUAK!$J270=7,SUM(GASTUAK!$C270:$D270),0)</f>
        <v>0</v>
      </c>
      <c r="H261">
        <f>+IF(GASTUAK!$J270=8,SUM(GASTUAK!$C270:$D270),0)</f>
        <v>0</v>
      </c>
      <c r="I261">
        <f>+IF(GASTUAK!$J270=9,SUM(GASTUAK!$C270:$D270),0)</f>
        <v>0</v>
      </c>
      <c r="J261">
        <f>+IF(GASTUAK!$J270=10,SUM(GASTUAK!$C270:$D270),0)</f>
        <v>0</v>
      </c>
    </row>
    <row r="262" spans="1:10" x14ac:dyDescent="0.2">
      <c r="A262">
        <f>+IF(GASTUAK!$J271=1,SUM(GASTUAK!$C271:$D271),0)</f>
        <v>0</v>
      </c>
      <c r="B262">
        <f>+IF(GASTUAK!$J271=2,SUM(GASTUAK!$C271:$D271),0)</f>
        <v>0</v>
      </c>
      <c r="C262">
        <f>+IF(GASTUAK!$J271=3,SUM(GASTUAK!$C271:$D271),0)</f>
        <v>0</v>
      </c>
      <c r="D262">
        <f>+IF(GASTUAK!$J271=4,SUM(GASTUAK!$C271:$D271),0)</f>
        <v>0</v>
      </c>
      <c r="E262">
        <f>+IF(GASTUAK!$J271=5,SUM(GASTUAK!$C271:$D271),0)</f>
        <v>0</v>
      </c>
      <c r="F262">
        <f>+IF(GASTUAK!$J271=6,SUM(GASTUAK!$C271:$D271),0)</f>
        <v>0</v>
      </c>
      <c r="G262">
        <f>+IF(GASTUAK!$J271=7,SUM(GASTUAK!$C271:$D271),0)</f>
        <v>0</v>
      </c>
      <c r="H262">
        <f>+IF(GASTUAK!$J271=8,SUM(GASTUAK!$C271:$D271),0)</f>
        <v>0</v>
      </c>
      <c r="I262">
        <f>+IF(GASTUAK!$J271=9,SUM(GASTUAK!$C271:$D271),0)</f>
        <v>0</v>
      </c>
      <c r="J262">
        <f>+IF(GASTUAK!$J271=10,SUM(GASTUAK!$C271:$D271),0)</f>
        <v>0</v>
      </c>
    </row>
    <row r="263" spans="1:10" x14ac:dyDescent="0.2">
      <c r="A263">
        <f>+IF(GASTUAK!$J272=1,SUM(GASTUAK!$C272:$D272),0)</f>
        <v>0</v>
      </c>
      <c r="B263">
        <f>+IF(GASTUAK!$J272=2,SUM(GASTUAK!$C272:$D272),0)</f>
        <v>0</v>
      </c>
      <c r="C263">
        <f>+IF(GASTUAK!$J272=3,SUM(GASTUAK!$C272:$D272),0)</f>
        <v>0</v>
      </c>
      <c r="D263">
        <f>+IF(GASTUAK!$J272=4,SUM(GASTUAK!$C272:$D272),0)</f>
        <v>0</v>
      </c>
      <c r="E263">
        <f>+IF(GASTUAK!$J272=5,SUM(GASTUAK!$C272:$D272),0)</f>
        <v>0</v>
      </c>
      <c r="F263">
        <f>+IF(GASTUAK!$J272=6,SUM(GASTUAK!$C272:$D272),0)</f>
        <v>0</v>
      </c>
      <c r="G263">
        <f>+IF(GASTUAK!$J272=7,SUM(GASTUAK!$C272:$D272),0)</f>
        <v>0</v>
      </c>
      <c r="H263">
        <f>+IF(GASTUAK!$J272=8,SUM(GASTUAK!$C272:$D272),0)</f>
        <v>0</v>
      </c>
      <c r="I263">
        <f>+IF(GASTUAK!$J272=9,SUM(GASTUAK!$C272:$D272),0)</f>
        <v>0</v>
      </c>
      <c r="J263">
        <f>+IF(GASTUAK!$J272=10,SUM(GASTUAK!$C272:$D272),0)</f>
        <v>0</v>
      </c>
    </row>
    <row r="264" spans="1:10" x14ac:dyDescent="0.2">
      <c r="A264">
        <f>+IF(GASTUAK!$J273=1,SUM(GASTUAK!$C273:$D273),0)</f>
        <v>0</v>
      </c>
      <c r="B264">
        <f>+IF(GASTUAK!$J273=2,SUM(GASTUAK!$C273:$D273),0)</f>
        <v>0</v>
      </c>
      <c r="C264">
        <f>+IF(GASTUAK!$J273=3,SUM(GASTUAK!$C273:$D273),0)</f>
        <v>0</v>
      </c>
      <c r="D264">
        <f>+IF(GASTUAK!$J273=4,SUM(GASTUAK!$C273:$D273),0)</f>
        <v>0</v>
      </c>
      <c r="E264">
        <f>+IF(GASTUAK!$J273=5,SUM(GASTUAK!$C273:$D273),0)</f>
        <v>0</v>
      </c>
      <c r="F264">
        <f>+IF(GASTUAK!$J273=6,SUM(GASTUAK!$C273:$D273),0)</f>
        <v>0</v>
      </c>
      <c r="G264">
        <f>+IF(GASTUAK!$J273=7,SUM(GASTUAK!$C273:$D273),0)</f>
        <v>0</v>
      </c>
      <c r="H264">
        <f>+IF(GASTUAK!$J273=8,SUM(GASTUAK!$C273:$D273),0)</f>
        <v>0</v>
      </c>
      <c r="I264">
        <f>+IF(GASTUAK!$J273=9,SUM(GASTUAK!$C273:$D273),0)</f>
        <v>0</v>
      </c>
      <c r="J264">
        <f>+IF(GASTUAK!$J273=10,SUM(GASTUAK!$C273:$D273),0)</f>
        <v>0</v>
      </c>
    </row>
    <row r="265" spans="1:10" x14ac:dyDescent="0.2">
      <c r="A265">
        <f>+IF(GASTUAK!$J274=1,SUM(GASTUAK!$C274:$D274),0)</f>
        <v>0</v>
      </c>
      <c r="B265">
        <f>+IF(GASTUAK!$J274=2,SUM(GASTUAK!$C274:$D274),0)</f>
        <v>0</v>
      </c>
      <c r="C265">
        <f>+IF(GASTUAK!$J274=3,SUM(GASTUAK!$C274:$D274),0)</f>
        <v>0</v>
      </c>
      <c r="D265">
        <f>+IF(GASTUAK!$J274=4,SUM(GASTUAK!$C274:$D274),0)</f>
        <v>0</v>
      </c>
      <c r="E265">
        <f>+IF(GASTUAK!$J274=5,SUM(GASTUAK!$C274:$D274),0)</f>
        <v>0</v>
      </c>
      <c r="F265">
        <f>+IF(GASTUAK!$J274=6,SUM(GASTUAK!$C274:$D274),0)</f>
        <v>0</v>
      </c>
      <c r="G265">
        <f>+IF(GASTUAK!$J274=7,SUM(GASTUAK!$C274:$D274),0)</f>
        <v>0</v>
      </c>
      <c r="H265">
        <f>+IF(GASTUAK!$J274=8,SUM(GASTUAK!$C274:$D274),0)</f>
        <v>0</v>
      </c>
      <c r="I265">
        <f>+IF(GASTUAK!$J274=9,SUM(GASTUAK!$C274:$D274),0)</f>
        <v>0</v>
      </c>
      <c r="J265">
        <f>+IF(GASTUAK!$J274=10,SUM(GASTUAK!$C274:$D274),0)</f>
        <v>0</v>
      </c>
    </row>
    <row r="266" spans="1:10" x14ac:dyDescent="0.2">
      <c r="A266">
        <f>+IF(GASTUAK!$J275=1,SUM(GASTUAK!$C275:$D275),0)</f>
        <v>0</v>
      </c>
      <c r="B266">
        <f>+IF(GASTUAK!$J275=2,SUM(GASTUAK!$C275:$D275),0)</f>
        <v>0</v>
      </c>
      <c r="C266">
        <f>+IF(GASTUAK!$J275=3,SUM(GASTUAK!$C275:$D275),0)</f>
        <v>0</v>
      </c>
      <c r="D266">
        <f>+IF(GASTUAK!$J275=4,SUM(GASTUAK!$C275:$D275),0)</f>
        <v>0</v>
      </c>
      <c r="E266">
        <f>+IF(GASTUAK!$J275=5,SUM(GASTUAK!$C275:$D275),0)</f>
        <v>0</v>
      </c>
      <c r="F266">
        <f>+IF(GASTUAK!$J275=6,SUM(GASTUAK!$C275:$D275),0)</f>
        <v>0</v>
      </c>
      <c r="G266">
        <f>+IF(GASTUAK!$J275=7,SUM(GASTUAK!$C275:$D275),0)</f>
        <v>0</v>
      </c>
      <c r="H266">
        <f>+IF(GASTUAK!$J275=8,SUM(GASTUAK!$C275:$D275),0)</f>
        <v>0</v>
      </c>
      <c r="I266">
        <f>+IF(GASTUAK!$J275=9,SUM(GASTUAK!$C275:$D275),0)</f>
        <v>0</v>
      </c>
      <c r="J266">
        <f>+IF(GASTUAK!$J275=10,SUM(GASTUAK!$C275:$D275),0)</f>
        <v>0</v>
      </c>
    </row>
    <row r="267" spans="1:10" x14ac:dyDescent="0.2">
      <c r="A267">
        <f>+IF(GASTUAK!$J276=1,SUM(GASTUAK!$C276:$D276),0)</f>
        <v>0</v>
      </c>
      <c r="B267">
        <f>+IF(GASTUAK!$J276=2,SUM(GASTUAK!$C276:$D276),0)</f>
        <v>0</v>
      </c>
      <c r="C267">
        <f>+IF(GASTUAK!$J276=3,SUM(GASTUAK!$C276:$D276),0)</f>
        <v>0</v>
      </c>
      <c r="D267">
        <f>+IF(GASTUAK!$J276=4,SUM(GASTUAK!$C276:$D276),0)</f>
        <v>0</v>
      </c>
      <c r="E267">
        <f>+IF(GASTUAK!$J276=5,SUM(GASTUAK!$C276:$D276),0)</f>
        <v>0</v>
      </c>
      <c r="F267">
        <f>+IF(GASTUAK!$J276=6,SUM(GASTUAK!$C276:$D276),0)</f>
        <v>0</v>
      </c>
      <c r="G267">
        <f>+IF(GASTUAK!$J276=7,SUM(GASTUAK!$C276:$D276),0)</f>
        <v>0</v>
      </c>
      <c r="H267">
        <f>+IF(GASTUAK!$J276=8,SUM(GASTUAK!$C276:$D276),0)</f>
        <v>0</v>
      </c>
      <c r="I267">
        <f>+IF(GASTUAK!$J276=9,SUM(GASTUAK!$C276:$D276),0)</f>
        <v>0</v>
      </c>
      <c r="J267">
        <f>+IF(GASTUAK!$J276=10,SUM(GASTUAK!$C276:$D276),0)</f>
        <v>0</v>
      </c>
    </row>
    <row r="268" spans="1:10" x14ac:dyDescent="0.2">
      <c r="A268">
        <f>+IF(GASTUAK!$J277=1,SUM(GASTUAK!$C277:$D277),0)</f>
        <v>0</v>
      </c>
      <c r="B268">
        <f>+IF(GASTUAK!$J277=2,SUM(GASTUAK!$C277:$D277),0)</f>
        <v>0</v>
      </c>
      <c r="C268">
        <f>+IF(GASTUAK!$J277=3,SUM(GASTUAK!$C277:$D277),0)</f>
        <v>0</v>
      </c>
      <c r="D268">
        <f>+IF(GASTUAK!$J277=4,SUM(GASTUAK!$C277:$D277),0)</f>
        <v>0</v>
      </c>
      <c r="E268">
        <f>+IF(GASTUAK!$J277=5,SUM(GASTUAK!$C277:$D277),0)</f>
        <v>0</v>
      </c>
      <c r="F268">
        <f>+IF(GASTUAK!$J277=6,SUM(GASTUAK!$C277:$D277),0)</f>
        <v>0</v>
      </c>
      <c r="G268">
        <f>+IF(GASTUAK!$J277=7,SUM(GASTUAK!$C277:$D277),0)</f>
        <v>0</v>
      </c>
      <c r="H268">
        <f>+IF(GASTUAK!$J277=8,SUM(GASTUAK!$C277:$D277),0)</f>
        <v>0</v>
      </c>
      <c r="I268">
        <f>+IF(GASTUAK!$J277=9,SUM(GASTUAK!$C277:$D277),0)</f>
        <v>0</v>
      </c>
      <c r="J268">
        <f>+IF(GASTUAK!$J277=10,SUM(GASTUAK!$C277:$D277),0)</f>
        <v>0</v>
      </c>
    </row>
    <row r="269" spans="1:10" x14ac:dyDescent="0.2">
      <c r="A269">
        <f>+IF(GASTUAK!$J278=1,SUM(GASTUAK!$C278:$D278),0)</f>
        <v>0</v>
      </c>
      <c r="B269">
        <f>+IF(GASTUAK!$J278=2,SUM(GASTUAK!$C278:$D278),0)</f>
        <v>0</v>
      </c>
      <c r="C269">
        <f>+IF(GASTUAK!$J278=3,SUM(GASTUAK!$C278:$D278),0)</f>
        <v>0</v>
      </c>
      <c r="D269">
        <f>+IF(GASTUAK!$J278=4,SUM(GASTUAK!$C278:$D278),0)</f>
        <v>0</v>
      </c>
      <c r="E269">
        <f>+IF(GASTUAK!$J278=5,SUM(GASTUAK!$C278:$D278),0)</f>
        <v>0</v>
      </c>
      <c r="F269">
        <f>+IF(GASTUAK!$J278=6,SUM(GASTUAK!$C278:$D278),0)</f>
        <v>0</v>
      </c>
      <c r="G269">
        <f>+IF(GASTUAK!$J278=7,SUM(GASTUAK!$C278:$D278),0)</f>
        <v>0</v>
      </c>
      <c r="H269">
        <f>+IF(GASTUAK!$J278=8,SUM(GASTUAK!$C278:$D278),0)</f>
        <v>0</v>
      </c>
      <c r="I269">
        <f>+IF(GASTUAK!$J278=9,SUM(GASTUAK!$C278:$D278),0)</f>
        <v>0</v>
      </c>
      <c r="J269">
        <f>+IF(GASTUAK!$J278=10,SUM(GASTUAK!$C278:$D278),0)</f>
        <v>0</v>
      </c>
    </row>
    <row r="270" spans="1:10" x14ac:dyDescent="0.2">
      <c r="A270">
        <f>+IF(GASTUAK!$J279=1,SUM(GASTUAK!$C279:$D279),0)</f>
        <v>0</v>
      </c>
      <c r="B270">
        <f>+IF(GASTUAK!$J279=2,SUM(GASTUAK!$C279:$D279),0)</f>
        <v>0</v>
      </c>
      <c r="C270">
        <f>+IF(GASTUAK!$J279=3,SUM(GASTUAK!$C279:$D279),0)</f>
        <v>0</v>
      </c>
      <c r="D270">
        <f>+IF(GASTUAK!$J279=4,SUM(GASTUAK!$C279:$D279),0)</f>
        <v>0</v>
      </c>
      <c r="E270">
        <f>+IF(GASTUAK!$J279=5,SUM(GASTUAK!$C279:$D279),0)</f>
        <v>0</v>
      </c>
      <c r="F270">
        <f>+IF(GASTUAK!$J279=6,SUM(GASTUAK!$C279:$D279),0)</f>
        <v>0</v>
      </c>
      <c r="G270">
        <f>+IF(GASTUAK!$J279=7,SUM(GASTUAK!$C279:$D279),0)</f>
        <v>0</v>
      </c>
      <c r="H270">
        <f>+IF(GASTUAK!$J279=8,SUM(GASTUAK!$C279:$D279),0)</f>
        <v>0</v>
      </c>
      <c r="I270">
        <f>+IF(GASTUAK!$J279=9,SUM(GASTUAK!$C279:$D279),0)</f>
        <v>0</v>
      </c>
      <c r="J270">
        <f>+IF(GASTUAK!$J279=10,SUM(GASTUAK!$C279:$D279),0)</f>
        <v>0</v>
      </c>
    </row>
    <row r="271" spans="1:10" x14ac:dyDescent="0.2">
      <c r="A271">
        <f>+IF(GASTUAK!$J280=1,SUM(GASTUAK!$C280:$D280),0)</f>
        <v>0</v>
      </c>
      <c r="B271">
        <f>+IF(GASTUAK!$J280=2,SUM(GASTUAK!$C280:$D280),0)</f>
        <v>0</v>
      </c>
      <c r="C271">
        <f>+IF(GASTUAK!$J280=3,SUM(GASTUAK!$C280:$D280),0)</f>
        <v>0</v>
      </c>
      <c r="D271">
        <f>+IF(GASTUAK!$J280=4,SUM(GASTUAK!$C280:$D280),0)</f>
        <v>0</v>
      </c>
      <c r="E271">
        <f>+IF(GASTUAK!$J280=5,SUM(GASTUAK!$C280:$D280),0)</f>
        <v>0</v>
      </c>
      <c r="F271">
        <f>+IF(GASTUAK!$J280=6,SUM(GASTUAK!$C280:$D280),0)</f>
        <v>0</v>
      </c>
      <c r="G271">
        <f>+IF(GASTUAK!$J280=7,SUM(GASTUAK!$C280:$D280),0)</f>
        <v>0</v>
      </c>
      <c r="H271">
        <f>+IF(GASTUAK!$J280=8,SUM(GASTUAK!$C280:$D280),0)</f>
        <v>0</v>
      </c>
      <c r="I271">
        <f>+IF(GASTUAK!$J280=9,SUM(GASTUAK!$C280:$D280),0)</f>
        <v>0</v>
      </c>
      <c r="J271">
        <f>+IF(GASTUAK!$J280=10,SUM(GASTUAK!$C280:$D280),0)</f>
        <v>0</v>
      </c>
    </row>
    <row r="272" spans="1:10" x14ac:dyDescent="0.2">
      <c r="A272">
        <f>+IF(GASTUAK!$J281=1,SUM(GASTUAK!$C281:$D281),0)</f>
        <v>0</v>
      </c>
      <c r="B272">
        <f>+IF(GASTUAK!$J281=2,SUM(GASTUAK!$C281:$D281),0)</f>
        <v>0</v>
      </c>
      <c r="C272">
        <f>+IF(GASTUAK!$J281=3,SUM(GASTUAK!$C281:$D281),0)</f>
        <v>0</v>
      </c>
      <c r="D272">
        <f>+IF(GASTUAK!$J281=4,SUM(GASTUAK!$C281:$D281),0)</f>
        <v>0</v>
      </c>
      <c r="E272">
        <f>+IF(GASTUAK!$J281=5,SUM(GASTUAK!$C281:$D281),0)</f>
        <v>0</v>
      </c>
      <c r="F272">
        <f>+IF(GASTUAK!$J281=6,SUM(GASTUAK!$C281:$D281),0)</f>
        <v>0</v>
      </c>
      <c r="G272">
        <f>+IF(GASTUAK!$J281=7,SUM(GASTUAK!$C281:$D281),0)</f>
        <v>0</v>
      </c>
      <c r="H272">
        <f>+IF(GASTUAK!$J281=8,SUM(GASTUAK!$C281:$D281),0)</f>
        <v>0</v>
      </c>
      <c r="I272">
        <f>+IF(GASTUAK!$J281=9,SUM(GASTUAK!$C281:$D281),0)</f>
        <v>0</v>
      </c>
      <c r="J272">
        <f>+IF(GASTUAK!$J281=10,SUM(GASTUAK!$C281:$D281),0)</f>
        <v>0</v>
      </c>
    </row>
    <row r="273" spans="1:10" x14ac:dyDescent="0.2">
      <c r="A273">
        <f>+IF(GASTUAK!$J282=1,SUM(GASTUAK!$C282:$D282),0)</f>
        <v>0</v>
      </c>
      <c r="B273">
        <f>+IF(GASTUAK!$J282=2,SUM(GASTUAK!$C282:$D282),0)</f>
        <v>0</v>
      </c>
      <c r="C273">
        <f>+IF(GASTUAK!$J282=3,SUM(GASTUAK!$C282:$D282),0)</f>
        <v>0</v>
      </c>
      <c r="D273">
        <f>+IF(GASTUAK!$J282=4,SUM(GASTUAK!$C282:$D282),0)</f>
        <v>0</v>
      </c>
      <c r="E273">
        <f>+IF(GASTUAK!$J282=5,SUM(GASTUAK!$C282:$D282),0)</f>
        <v>0</v>
      </c>
      <c r="F273">
        <f>+IF(GASTUAK!$J282=6,SUM(GASTUAK!$C282:$D282),0)</f>
        <v>0</v>
      </c>
      <c r="G273">
        <f>+IF(GASTUAK!$J282=7,SUM(GASTUAK!$C282:$D282),0)</f>
        <v>0</v>
      </c>
      <c r="H273">
        <f>+IF(GASTUAK!$J282=8,SUM(GASTUAK!$C282:$D282),0)</f>
        <v>0</v>
      </c>
      <c r="I273">
        <f>+IF(GASTUAK!$J282=9,SUM(GASTUAK!$C282:$D282),0)</f>
        <v>0</v>
      </c>
      <c r="J273">
        <f>+IF(GASTUAK!$J282=10,SUM(GASTUAK!$C282:$D282),0)</f>
        <v>0</v>
      </c>
    </row>
    <row r="274" spans="1:10" x14ac:dyDescent="0.2">
      <c r="A274">
        <f>+IF(GASTUAK!$J283=1,SUM(GASTUAK!$C283:$D283),0)</f>
        <v>0</v>
      </c>
      <c r="B274">
        <f>+IF(GASTUAK!$J283=2,SUM(GASTUAK!$C283:$D283),0)</f>
        <v>0</v>
      </c>
      <c r="C274">
        <f>+IF(GASTUAK!$J283=3,SUM(GASTUAK!$C283:$D283),0)</f>
        <v>0</v>
      </c>
      <c r="D274">
        <f>+IF(GASTUAK!$J283=4,SUM(GASTUAK!$C283:$D283),0)</f>
        <v>0</v>
      </c>
      <c r="E274">
        <f>+IF(GASTUAK!$J283=5,SUM(GASTUAK!$C283:$D283),0)</f>
        <v>0</v>
      </c>
      <c r="F274">
        <f>+IF(GASTUAK!$J283=6,SUM(GASTUAK!$C283:$D283),0)</f>
        <v>0</v>
      </c>
      <c r="G274">
        <f>+IF(GASTUAK!$J283=7,SUM(GASTUAK!$C283:$D283),0)</f>
        <v>0</v>
      </c>
      <c r="H274">
        <f>+IF(GASTUAK!$J283=8,SUM(GASTUAK!$C283:$D283),0)</f>
        <v>0</v>
      </c>
      <c r="I274">
        <f>+IF(GASTUAK!$J283=9,SUM(GASTUAK!$C283:$D283),0)</f>
        <v>0</v>
      </c>
      <c r="J274">
        <f>+IF(GASTUAK!$J283=10,SUM(GASTUAK!$C283:$D283),0)</f>
        <v>0</v>
      </c>
    </row>
    <row r="275" spans="1:10" x14ac:dyDescent="0.2">
      <c r="A275">
        <f>+IF(GASTUAK!$J284=1,SUM(GASTUAK!$C284:$D284),0)</f>
        <v>0</v>
      </c>
      <c r="B275">
        <f>+IF(GASTUAK!$J284=2,SUM(GASTUAK!$C284:$D284),0)</f>
        <v>0</v>
      </c>
      <c r="C275">
        <f>+IF(GASTUAK!$J284=3,SUM(GASTUAK!$C284:$D284),0)</f>
        <v>0</v>
      </c>
      <c r="D275">
        <f>+IF(GASTUAK!$J284=4,SUM(GASTUAK!$C284:$D284),0)</f>
        <v>0</v>
      </c>
      <c r="E275">
        <f>+IF(GASTUAK!$J284=5,SUM(GASTUAK!$C284:$D284),0)</f>
        <v>0</v>
      </c>
      <c r="F275">
        <f>+IF(GASTUAK!$J284=6,SUM(GASTUAK!$C284:$D284),0)</f>
        <v>0</v>
      </c>
      <c r="G275">
        <f>+IF(GASTUAK!$J284=7,SUM(GASTUAK!$C284:$D284),0)</f>
        <v>0</v>
      </c>
      <c r="H275">
        <f>+IF(GASTUAK!$J284=8,SUM(GASTUAK!$C284:$D284),0)</f>
        <v>0</v>
      </c>
      <c r="I275">
        <f>+IF(GASTUAK!$J284=9,SUM(GASTUAK!$C284:$D284),0)</f>
        <v>0</v>
      </c>
      <c r="J275">
        <f>+IF(GASTUAK!$J284=10,SUM(GASTUAK!$C284:$D284),0)</f>
        <v>0</v>
      </c>
    </row>
    <row r="276" spans="1:10" x14ac:dyDescent="0.2">
      <c r="A276">
        <f>+IF(GASTUAK!$J285=1,SUM(GASTUAK!$C285:$D285),0)</f>
        <v>0</v>
      </c>
      <c r="B276">
        <f>+IF(GASTUAK!$J285=2,SUM(GASTUAK!$C285:$D285),0)</f>
        <v>0</v>
      </c>
      <c r="C276">
        <f>+IF(GASTUAK!$J285=3,SUM(GASTUAK!$C285:$D285),0)</f>
        <v>0</v>
      </c>
      <c r="D276">
        <f>+IF(GASTUAK!$J285=4,SUM(GASTUAK!$C285:$D285),0)</f>
        <v>0</v>
      </c>
      <c r="E276">
        <f>+IF(GASTUAK!$J285=5,SUM(GASTUAK!$C285:$D285),0)</f>
        <v>0</v>
      </c>
      <c r="F276">
        <f>+IF(GASTUAK!$J285=6,SUM(GASTUAK!$C285:$D285),0)</f>
        <v>0</v>
      </c>
      <c r="G276">
        <f>+IF(GASTUAK!$J285=7,SUM(GASTUAK!$C285:$D285),0)</f>
        <v>0</v>
      </c>
      <c r="H276">
        <f>+IF(GASTUAK!$J285=8,SUM(GASTUAK!$C285:$D285),0)</f>
        <v>0</v>
      </c>
      <c r="I276">
        <f>+IF(GASTUAK!$J285=9,SUM(GASTUAK!$C285:$D285),0)</f>
        <v>0</v>
      </c>
      <c r="J276">
        <f>+IF(GASTUAK!$J285=10,SUM(GASTUAK!$C285:$D285),0)</f>
        <v>0</v>
      </c>
    </row>
    <row r="277" spans="1:10" x14ac:dyDescent="0.2">
      <c r="A277">
        <f>+IF(GASTUAK!$J286=1,SUM(GASTUAK!$C286:$D286),0)</f>
        <v>0</v>
      </c>
      <c r="B277">
        <f>+IF(GASTUAK!$J286=2,SUM(GASTUAK!$C286:$D286),0)</f>
        <v>0</v>
      </c>
      <c r="C277">
        <f>+IF(GASTUAK!$J286=3,SUM(GASTUAK!$C286:$D286),0)</f>
        <v>0</v>
      </c>
      <c r="D277">
        <f>+IF(GASTUAK!$J286=4,SUM(GASTUAK!$C286:$D286),0)</f>
        <v>0</v>
      </c>
      <c r="E277">
        <f>+IF(GASTUAK!$J286=5,SUM(GASTUAK!$C286:$D286),0)</f>
        <v>0</v>
      </c>
      <c r="F277">
        <f>+IF(GASTUAK!$J286=6,SUM(GASTUAK!$C286:$D286),0)</f>
        <v>0</v>
      </c>
      <c r="G277">
        <f>+IF(GASTUAK!$J286=7,SUM(GASTUAK!$C286:$D286),0)</f>
        <v>0</v>
      </c>
      <c r="H277">
        <f>+IF(GASTUAK!$J286=8,SUM(GASTUAK!$C286:$D286),0)</f>
        <v>0</v>
      </c>
      <c r="I277">
        <f>+IF(GASTUAK!$J286=9,SUM(GASTUAK!$C286:$D286),0)</f>
        <v>0</v>
      </c>
      <c r="J277">
        <f>+IF(GASTUAK!$J286=10,SUM(GASTUAK!$C286:$D286),0)</f>
        <v>0</v>
      </c>
    </row>
    <row r="278" spans="1:10" x14ac:dyDescent="0.2">
      <c r="A278">
        <f>+IF(GASTUAK!$J287=1,SUM(GASTUAK!$C287:$D287),0)</f>
        <v>0</v>
      </c>
      <c r="B278">
        <f>+IF(GASTUAK!$J287=2,SUM(GASTUAK!$C287:$D287),0)</f>
        <v>0</v>
      </c>
      <c r="C278">
        <f>+IF(GASTUAK!$J287=3,SUM(GASTUAK!$C287:$D287),0)</f>
        <v>0</v>
      </c>
      <c r="D278">
        <f>+IF(GASTUAK!$J287=4,SUM(GASTUAK!$C287:$D287),0)</f>
        <v>0</v>
      </c>
      <c r="E278">
        <f>+IF(GASTUAK!$J287=5,SUM(GASTUAK!$C287:$D287),0)</f>
        <v>0</v>
      </c>
      <c r="F278">
        <f>+IF(GASTUAK!$J287=6,SUM(GASTUAK!$C287:$D287),0)</f>
        <v>0</v>
      </c>
      <c r="G278">
        <f>+IF(GASTUAK!$J287=7,SUM(GASTUAK!$C287:$D287),0)</f>
        <v>0</v>
      </c>
      <c r="H278">
        <f>+IF(GASTUAK!$J287=8,SUM(GASTUAK!$C287:$D287),0)</f>
        <v>0</v>
      </c>
      <c r="I278">
        <f>+IF(GASTUAK!$J287=9,SUM(GASTUAK!$C287:$D287),0)</f>
        <v>0</v>
      </c>
      <c r="J278">
        <f>+IF(GASTUAK!$J287=10,SUM(GASTUAK!$C287:$D287),0)</f>
        <v>0</v>
      </c>
    </row>
    <row r="279" spans="1:10" x14ac:dyDescent="0.2">
      <c r="A279">
        <f>+IF(GASTUAK!$J288=1,SUM(GASTUAK!$C288:$D288),0)</f>
        <v>0</v>
      </c>
      <c r="B279">
        <f>+IF(GASTUAK!$J288=2,SUM(GASTUAK!$C288:$D288),0)</f>
        <v>0</v>
      </c>
      <c r="C279">
        <f>+IF(GASTUAK!$J288=3,SUM(GASTUAK!$C288:$D288),0)</f>
        <v>0</v>
      </c>
      <c r="D279">
        <f>+IF(GASTUAK!$J288=4,SUM(GASTUAK!$C288:$D288),0)</f>
        <v>0</v>
      </c>
      <c r="E279">
        <f>+IF(GASTUAK!$J288=5,SUM(GASTUAK!$C288:$D288),0)</f>
        <v>0</v>
      </c>
      <c r="F279">
        <f>+IF(GASTUAK!$J288=6,SUM(GASTUAK!$C288:$D288),0)</f>
        <v>0</v>
      </c>
      <c r="G279">
        <f>+IF(GASTUAK!$J288=7,SUM(GASTUAK!$C288:$D288),0)</f>
        <v>0</v>
      </c>
      <c r="H279">
        <f>+IF(GASTUAK!$J288=8,SUM(GASTUAK!$C288:$D288),0)</f>
        <v>0</v>
      </c>
      <c r="I279">
        <f>+IF(GASTUAK!$J288=9,SUM(GASTUAK!$C288:$D288),0)</f>
        <v>0</v>
      </c>
      <c r="J279">
        <f>+IF(GASTUAK!$J288=10,SUM(GASTUAK!$C288:$D288),0)</f>
        <v>0</v>
      </c>
    </row>
    <row r="280" spans="1:10" x14ac:dyDescent="0.2">
      <c r="A280">
        <f>+IF(GASTUAK!$J289=1,SUM(GASTUAK!$C289:$D289),0)</f>
        <v>0</v>
      </c>
      <c r="B280">
        <f>+IF(GASTUAK!$J289=2,SUM(GASTUAK!$C289:$D289),0)</f>
        <v>0</v>
      </c>
      <c r="C280">
        <f>+IF(GASTUAK!$J289=3,SUM(GASTUAK!$C289:$D289),0)</f>
        <v>0</v>
      </c>
      <c r="D280">
        <f>+IF(GASTUAK!$J289=4,SUM(GASTUAK!$C289:$D289),0)</f>
        <v>0</v>
      </c>
      <c r="E280">
        <f>+IF(GASTUAK!$J289=5,SUM(GASTUAK!$C289:$D289),0)</f>
        <v>0</v>
      </c>
      <c r="F280">
        <f>+IF(GASTUAK!$J289=6,SUM(GASTUAK!$C289:$D289),0)</f>
        <v>0</v>
      </c>
      <c r="G280">
        <f>+IF(GASTUAK!$J289=7,SUM(GASTUAK!$C289:$D289),0)</f>
        <v>0</v>
      </c>
      <c r="H280">
        <f>+IF(GASTUAK!$J289=8,SUM(GASTUAK!$C289:$D289),0)</f>
        <v>0</v>
      </c>
      <c r="I280">
        <f>+IF(GASTUAK!$J289=9,SUM(GASTUAK!$C289:$D289),0)</f>
        <v>0</v>
      </c>
      <c r="J280">
        <f>+IF(GASTUAK!$J289=10,SUM(GASTUAK!$C289:$D289),0)</f>
        <v>0</v>
      </c>
    </row>
    <row r="281" spans="1:10" x14ac:dyDescent="0.2">
      <c r="A281">
        <f>+IF(GASTUAK!$J290=1,SUM(GASTUAK!$C290:$D290),0)</f>
        <v>0</v>
      </c>
      <c r="B281">
        <f>+IF(GASTUAK!$J290=2,SUM(GASTUAK!$C290:$D290),0)</f>
        <v>0</v>
      </c>
      <c r="C281">
        <f>+IF(GASTUAK!$J290=3,SUM(GASTUAK!$C290:$D290),0)</f>
        <v>0</v>
      </c>
      <c r="D281">
        <f>+IF(GASTUAK!$J290=4,SUM(GASTUAK!$C290:$D290),0)</f>
        <v>0</v>
      </c>
      <c r="E281">
        <f>+IF(GASTUAK!$J290=5,SUM(GASTUAK!$C290:$D290),0)</f>
        <v>0</v>
      </c>
      <c r="F281">
        <f>+IF(GASTUAK!$J290=6,SUM(GASTUAK!$C290:$D290),0)</f>
        <v>0</v>
      </c>
      <c r="G281">
        <f>+IF(GASTUAK!$J290=7,SUM(GASTUAK!$C290:$D290),0)</f>
        <v>0</v>
      </c>
      <c r="H281">
        <f>+IF(GASTUAK!$J290=8,SUM(GASTUAK!$C290:$D290),0)</f>
        <v>0</v>
      </c>
      <c r="I281">
        <f>+IF(GASTUAK!$J290=9,SUM(GASTUAK!$C290:$D290),0)</f>
        <v>0</v>
      </c>
      <c r="J281">
        <f>+IF(GASTUAK!$J290=10,SUM(GASTUAK!$C290:$D290),0)</f>
        <v>0</v>
      </c>
    </row>
    <row r="282" spans="1:10" x14ac:dyDescent="0.2">
      <c r="A282">
        <f>+IF(GASTUAK!$J291=1,SUM(GASTUAK!$C291:$D291),0)</f>
        <v>0</v>
      </c>
      <c r="B282">
        <f>+IF(GASTUAK!$J291=2,SUM(GASTUAK!$C291:$D291),0)</f>
        <v>0</v>
      </c>
      <c r="C282">
        <f>+IF(GASTUAK!$J291=3,SUM(GASTUAK!$C291:$D291),0)</f>
        <v>0</v>
      </c>
      <c r="D282">
        <f>+IF(GASTUAK!$J291=4,SUM(GASTUAK!$C291:$D291),0)</f>
        <v>0</v>
      </c>
      <c r="E282">
        <f>+IF(GASTUAK!$J291=5,SUM(GASTUAK!$C291:$D291),0)</f>
        <v>0</v>
      </c>
      <c r="F282">
        <f>+IF(GASTUAK!$J291=6,SUM(GASTUAK!$C291:$D291),0)</f>
        <v>0</v>
      </c>
      <c r="G282">
        <f>+IF(GASTUAK!$J291=7,SUM(GASTUAK!$C291:$D291),0)</f>
        <v>0</v>
      </c>
      <c r="H282">
        <f>+IF(GASTUAK!$J291=8,SUM(GASTUAK!$C291:$D291),0)</f>
        <v>0</v>
      </c>
      <c r="I282">
        <f>+IF(GASTUAK!$J291=9,SUM(GASTUAK!$C291:$D291),0)</f>
        <v>0</v>
      </c>
      <c r="J282">
        <f>+IF(GASTUAK!$J291=10,SUM(GASTUAK!$C291:$D291),0)</f>
        <v>0</v>
      </c>
    </row>
    <row r="283" spans="1:10" x14ac:dyDescent="0.2">
      <c r="A283">
        <f>+IF(GASTUAK!$J292=1,SUM(GASTUAK!$C292:$D292),0)</f>
        <v>0</v>
      </c>
      <c r="B283">
        <f>+IF(GASTUAK!$J292=2,SUM(GASTUAK!$C292:$D292),0)</f>
        <v>0</v>
      </c>
      <c r="C283">
        <f>+IF(GASTUAK!$J292=3,SUM(GASTUAK!$C292:$D292),0)</f>
        <v>0</v>
      </c>
      <c r="D283">
        <f>+IF(GASTUAK!$J292=4,SUM(GASTUAK!$C292:$D292),0)</f>
        <v>0</v>
      </c>
      <c r="E283">
        <f>+IF(GASTUAK!$J292=5,SUM(GASTUAK!$C292:$D292),0)</f>
        <v>0</v>
      </c>
      <c r="F283">
        <f>+IF(GASTUAK!$J292=6,SUM(GASTUAK!$C292:$D292),0)</f>
        <v>0</v>
      </c>
      <c r="G283">
        <f>+IF(GASTUAK!$J292=7,SUM(GASTUAK!$C292:$D292),0)</f>
        <v>0</v>
      </c>
      <c r="H283">
        <f>+IF(GASTUAK!$J292=8,SUM(GASTUAK!$C292:$D292),0)</f>
        <v>0</v>
      </c>
      <c r="I283">
        <f>+IF(GASTUAK!$J292=9,SUM(GASTUAK!$C292:$D292),0)</f>
        <v>0</v>
      </c>
      <c r="J283">
        <f>+IF(GASTUAK!$J292=10,SUM(GASTUAK!$C292:$D292),0)</f>
        <v>0</v>
      </c>
    </row>
    <row r="284" spans="1:10" x14ac:dyDescent="0.2">
      <c r="A284">
        <f>+IF(GASTUAK!$J293=1,SUM(GASTUAK!$C293:$D293),0)</f>
        <v>0</v>
      </c>
      <c r="B284">
        <f>+IF(GASTUAK!$J293=2,SUM(GASTUAK!$C293:$D293),0)</f>
        <v>0</v>
      </c>
      <c r="C284">
        <f>+IF(GASTUAK!$J293=3,SUM(GASTUAK!$C293:$D293),0)</f>
        <v>0</v>
      </c>
      <c r="D284">
        <f>+IF(GASTUAK!$J293=4,SUM(GASTUAK!$C293:$D293),0)</f>
        <v>0</v>
      </c>
      <c r="E284">
        <f>+IF(GASTUAK!$J293=5,SUM(GASTUAK!$C293:$D293),0)</f>
        <v>0</v>
      </c>
      <c r="F284">
        <f>+IF(GASTUAK!$J293=6,SUM(GASTUAK!$C293:$D293),0)</f>
        <v>0</v>
      </c>
      <c r="G284">
        <f>+IF(GASTUAK!$J293=7,SUM(GASTUAK!$C293:$D293),0)</f>
        <v>0</v>
      </c>
      <c r="H284">
        <f>+IF(GASTUAK!$J293=8,SUM(GASTUAK!$C293:$D293),0)</f>
        <v>0</v>
      </c>
      <c r="I284">
        <f>+IF(GASTUAK!$J293=9,SUM(GASTUAK!$C293:$D293),0)</f>
        <v>0</v>
      </c>
      <c r="J284">
        <f>+IF(GASTUAK!$J293=10,SUM(GASTUAK!$C293:$D293),0)</f>
        <v>0</v>
      </c>
    </row>
    <row r="285" spans="1:10" x14ac:dyDescent="0.2">
      <c r="A285">
        <f>+IF(GASTUAK!$J294=1,SUM(GASTUAK!$C294:$D294),0)</f>
        <v>0</v>
      </c>
      <c r="B285">
        <f>+IF(GASTUAK!$J294=2,SUM(GASTUAK!$C294:$D294),0)</f>
        <v>0</v>
      </c>
      <c r="C285">
        <f>+IF(GASTUAK!$J294=3,SUM(GASTUAK!$C294:$D294),0)</f>
        <v>0</v>
      </c>
      <c r="D285">
        <f>+IF(GASTUAK!$J294=4,SUM(GASTUAK!$C294:$D294),0)</f>
        <v>0</v>
      </c>
      <c r="E285">
        <f>+IF(GASTUAK!$J294=5,SUM(GASTUAK!$C294:$D294),0)</f>
        <v>0</v>
      </c>
      <c r="F285">
        <f>+IF(GASTUAK!$J294=6,SUM(GASTUAK!$C294:$D294),0)</f>
        <v>0</v>
      </c>
      <c r="G285">
        <f>+IF(GASTUAK!$J294=7,SUM(GASTUAK!$C294:$D294),0)</f>
        <v>0</v>
      </c>
      <c r="H285">
        <f>+IF(GASTUAK!$J294=8,SUM(GASTUAK!$C294:$D294),0)</f>
        <v>0</v>
      </c>
      <c r="I285">
        <f>+IF(GASTUAK!$J294=9,SUM(GASTUAK!$C294:$D294),0)</f>
        <v>0</v>
      </c>
      <c r="J285">
        <f>+IF(GASTUAK!$J294=10,SUM(GASTUAK!$C294:$D294),0)</f>
        <v>0</v>
      </c>
    </row>
    <row r="286" spans="1:10" x14ac:dyDescent="0.2">
      <c r="A286">
        <f>+IF(GASTUAK!$J295=1,SUM(GASTUAK!$C295:$D295),0)</f>
        <v>0</v>
      </c>
      <c r="B286">
        <f>+IF(GASTUAK!$J295=2,SUM(GASTUAK!$C295:$D295),0)</f>
        <v>0</v>
      </c>
      <c r="C286">
        <f>+IF(GASTUAK!$J295=3,SUM(GASTUAK!$C295:$D295),0)</f>
        <v>0</v>
      </c>
      <c r="D286">
        <f>+IF(GASTUAK!$J295=4,SUM(GASTUAK!$C295:$D295),0)</f>
        <v>0</v>
      </c>
      <c r="E286">
        <f>+IF(GASTUAK!$J295=5,SUM(GASTUAK!$C295:$D295),0)</f>
        <v>0</v>
      </c>
      <c r="F286">
        <f>+IF(GASTUAK!$J295=6,SUM(GASTUAK!$C295:$D295),0)</f>
        <v>0</v>
      </c>
      <c r="G286">
        <f>+IF(GASTUAK!$J295=7,SUM(GASTUAK!$C295:$D295),0)</f>
        <v>0</v>
      </c>
      <c r="H286">
        <f>+IF(GASTUAK!$J295=8,SUM(GASTUAK!$C295:$D295),0)</f>
        <v>0</v>
      </c>
      <c r="I286">
        <f>+IF(GASTUAK!$J295=9,SUM(GASTUAK!$C295:$D295),0)</f>
        <v>0</v>
      </c>
      <c r="J286">
        <f>+IF(GASTUAK!$J295=10,SUM(GASTUAK!$C295:$D295),0)</f>
        <v>0</v>
      </c>
    </row>
    <row r="287" spans="1:10" x14ac:dyDescent="0.2">
      <c r="A287">
        <f>+IF(GASTUAK!$J296=1,SUM(GASTUAK!$C296:$D296),0)</f>
        <v>0</v>
      </c>
      <c r="B287">
        <f>+IF(GASTUAK!$J296=2,SUM(GASTUAK!$C296:$D296),0)</f>
        <v>0</v>
      </c>
      <c r="C287">
        <f>+IF(GASTUAK!$J296=3,SUM(GASTUAK!$C296:$D296),0)</f>
        <v>0</v>
      </c>
      <c r="D287">
        <f>+IF(GASTUAK!$J296=4,SUM(GASTUAK!$C296:$D296),0)</f>
        <v>0</v>
      </c>
      <c r="E287">
        <f>+IF(GASTUAK!$J296=5,SUM(GASTUAK!$C296:$D296),0)</f>
        <v>0</v>
      </c>
      <c r="F287">
        <f>+IF(GASTUAK!$J296=6,SUM(GASTUAK!$C296:$D296),0)</f>
        <v>0</v>
      </c>
      <c r="G287">
        <f>+IF(GASTUAK!$J296=7,SUM(GASTUAK!$C296:$D296),0)</f>
        <v>0</v>
      </c>
      <c r="H287">
        <f>+IF(GASTUAK!$J296=8,SUM(GASTUAK!$C296:$D296),0)</f>
        <v>0</v>
      </c>
      <c r="I287">
        <f>+IF(GASTUAK!$J296=9,SUM(GASTUAK!$C296:$D296),0)</f>
        <v>0</v>
      </c>
      <c r="J287">
        <f>+IF(GASTUAK!$J296=10,SUM(GASTUAK!$C296:$D296),0)</f>
        <v>0</v>
      </c>
    </row>
    <row r="288" spans="1:10" x14ac:dyDescent="0.2">
      <c r="A288">
        <f>+IF(GASTUAK!$J297=1,SUM(GASTUAK!$C297:$D297),0)</f>
        <v>0</v>
      </c>
      <c r="B288">
        <f>+IF(GASTUAK!$J297=2,SUM(GASTUAK!$C297:$D297),0)</f>
        <v>0</v>
      </c>
      <c r="C288">
        <f>+IF(GASTUAK!$J297=3,SUM(GASTUAK!$C297:$D297),0)</f>
        <v>0</v>
      </c>
      <c r="D288">
        <f>+IF(GASTUAK!$J297=4,SUM(GASTUAK!$C297:$D297),0)</f>
        <v>0</v>
      </c>
      <c r="E288">
        <f>+IF(GASTUAK!$J297=5,SUM(GASTUAK!$C297:$D297),0)</f>
        <v>0</v>
      </c>
      <c r="F288">
        <f>+IF(GASTUAK!$J297=6,SUM(GASTUAK!$C297:$D297),0)</f>
        <v>0</v>
      </c>
      <c r="G288">
        <f>+IF(GASTUAK!$J297=7,SUM(GASTUAK!$C297:$D297),0)</f>
        <v>0</v>
      </c>
      <c r="H288">
        <f>+IF(GASTUAK!$J297=8,SUM(GASTUAK!$C297:$D297),0)</f>
        <v>0</v>
      </c>
      <c r="I288">
        <f>+IF(GASTUAK!$J297=9,SUM(GASTUAK!$C297:$D297),0)</f>
        <v>0</v>
      </c>
      <c r="J288">
        <f>+IF(GASTUAK!$J297=10,SUM(GASTUAK!$C297:$D297),0)</f>
        <v>0</v>
      </c>
    </row>
    <row r="289" spans="1:11" x14ac:dyDescent="0.2">
      <c r="A289">
        <f>+IF(GASTUAK!$J298=1,SUM(GASTUAK!$C298:$D298),0)</f>
        <v>0</v>
      </c>
      <c r="B289">
        <f>+IF(GASTUAK!$J298=2,SUM(GASTUAK!$C298:$D298),0)</f>
        <v>0</v>
      </c>
      <c r="C289">
        <f>+IF(GASTUAK!$J298=3,SUM(GASTUAK!$C298:$D298),0)</f>
        <v>0</v>
      </c>
      <c r="D289">
        <f>+IF(GASTUAK!$J298=4,SUM(GASTUAK!$C298:$D298),0)</f>
        <v>0</v>
      </c>
      <c r="E289">
        <f>+IF(GASTUAK!$J298=5,SUM(GASTUAK!$C298:$D298),0)</f>
        <v>0</v>
      </c>
      <c r="F289">
        <f>+IF(GASTUAK!$J298=6,SUM(GASTUAK!$C298:$D298),0)</f>
        <v>0</v>
      </c>
      <c r="G289">
        <f>+IF(GASTUAK!$J298=7,SUM(GASTUAK!$C298:$D298),0)</f>
        <v>0</v>
      </c>
      <c r="H289">
        <f>+IF(GASTUAK!$J298=8,SUM(GASTUAK!$C298:$D298),0)</f>
        <v>0</v>
      </c>
      <c r="I289">
        <f>+IF(GASTUAK!$J298=9,SUM(GASTUAK!$C298:$D298),0)</f>
        <v>0</v>
      </c>
      <c r="J289">
        <f>+IF(GASTUAK!$J298=10,SUM(GASTUAK!$C298:$D298),0)</f>
        <v>0</v>
      </c>
    </row>
    <row r="290" spans="1:11" x14ac:dyDescent="0.2">
      <c r="A290">
        <f>+IF(GASTUAK!$J299=1,SUM(GASTUAK!$C299:$D299),0)</f>
        <v>0</v>
      </c>
      <c r="B290">
        <f>+IF(GASTUAK!$J299=2,SUM(GASTUAK!$C299:$D299),0)</f>
        <v>0</v>
      </c>
      <c r="C290">
        <f>+IF(GASTUAK!$J299=3,SUM(GASTUAK!$C299:$D299),0)</f>
        <v>0</v>
      </c>
      <c r="D290">
        <f>+IF(GASTUAK!$J299=4,SUM(GASTUAK!$C299:$D299),0)</f>
        <v>0</v>
      </c>
      <c r="E290">
        <f>+IF(GASTUAK!$J299=5,SUM(GASTUAK!$C299:$D299),0)</f>
        <v>0</v>
      </c>
      <c r="F290">
        <f>+IF(GASTUAK!$J299=6,SUM(GASTUAK!$C299:$D299),0)</f>
        <v>0</v>
      </c>
      <c r="G290">
        <f>+IF(GASTUAK!$J299=7,SUM(GASTUAK!$C299:$D299),0)</f>
        <v>0</v>
      </c>
      <c r="H290">
        <f>+IF(GASTUAK!$J299=8,SUM(GASTUAK!$C299:$D299),0)</f>
        <v>0</v>
      </c>
      <c r="I290">
        <f>+IF(GASTUAK!$J299=9,SUM(GASTUAK!$C299:$D299),0)</f>
        <v>0</v>
      </c>
      <c r="J290">
        <f>+IF(GASTUAK!$J299=10,SUM(GASTUAK!$C299:$D299),0)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8"/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AZALA</vt:lpstr>
      <vt:lpstr>SARRERAK</vt:lpstr>
      <vt:lpstr>GASTUAK</vt:lpstr>
      <vt:lpstr>LABURPENA</vt:lpstr>
      <vt:lpstr>KOSTUAK</vt:lpstr>
      <vt:lpstr>Hoja2</vt:lpstr>
      <vt:lpstr>AZALA!Área_de_impresión</vt:lpstr>
      <vt:lpstr>GASTUAK!Área_de_impresión</vt:lpstr>
      <vt:lpstr>LABURPENA!Área_de_impresión</vt:lpstr>
      <vt:lpstr>SARRERAK!Área_de_impresión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DFA</cp:lastModifiedBy>
  <cp:lastPrinted>2022-12-29T10:29:57Z</cp:lastPrinted>
  <dcterms:created xsi:type="dcterms:W3CDTF">2005-12-26T11:55:48Z</dcterms:created>
  <dcterms:modified xsi:type="dcterms:W3CDTF">2022-12-29T11:07:32Z</dcterms:modified>
</cp:coreProperties>
</file>